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65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D21" i="4" l="1"/>
  <c r="D15" i="4"/>
  <c r="D10" i="4"/>
  <c r="D22" i="3" l="1"/>
  <c r="E22" i="3"/>
  <c r="E10" i="3"/>
  <c r="E15" i="3"/>
  <c r="F15" i="3" s="1"/>
  <c r="F5" i="3"/>
  <c r="F6" i="3"/>
  <c r="F7" i="3"/>
  <c r="F8" i="3"/>
  <c r="F9" i="3"/>
  <c r="F11" i="3"/>
  <c r="F12" i="3"/>
  <c r="F13" i="3"/>
  <c r="F14" i="3"/>
  <c r="F16" i="3"/>
  <c r="F17" i="3"/>
  <c r="F18" i="3"/>
  <c r="F19" i="3"/>
  <c r="F20" i="3"/>
  <c r="F21" i="3"/>
  <c r="F23" i="3"/>
  <c r="F25" i="3"/>
  <c r="F26" i="3"/>
  <c r="F27" i="3"/>
  <c r="F29" i="3"/>
  <c r="F30" i="3"/>
  <c r="F31" i="3"/>
  <c r="F32" i="3"/>
  <c r="F33" i="3"/>
  <c r="F35" i="3"/>
  <c r="F36" i="3"/>
  <c r="F38" i="3"/>
  <c r="F39" i="3"/>
  <c r="F41" i="3"/>
  <c r="F42" i="3"/>
  <c r="F43" i="3"/>
  <c r="F45" i="3"/>
  <c r="F46" i="3"/>
  <c r="F48" i="3"/>
  <c r="F49" i="3"/>
  <c r="F50" i="3"/>
  <c r="F51" i="3"/>
  <c r="F52" i="3"/>
  <c r="F54" i="3"/>
  <c r="F55" i="3"/>
  <c r="F56" i="3"/>
  <c r="F57" i="3"/>
  <c r="F58" i="3"/>
  <c r="F60" i="3"/>
  <c r="F61" i="3"/>
  <c r="F62" i="3"/>
  <c r="F64" i="3"/>
  <c r="F65" i="3"/>
  <c r="F67" i="3"/>
  <c r="F68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9" i="3"/>
  <c r="F90" i="3"/>
  <c r="F91" i="3"/>
  <c r="F92" i="3"/>
  <c r="F93" i="3"/>
  <c r="F94" i="3"/>
  <c r="F96" i="3"/>
  <c r="F97" i="3"/>
  <c r="F98" i="3"/>
  <c r="F100" i="3"/>
  <c r="F102" i="3"/>
  <c r="F103" i="3"/>
  <c r="F104" i="3"/>
  <c r="F105" i="3"/>
  <c r="F106" i="3"/>
  <c r="F107" i="3"/>
  <c r="F108" i="3"/>
  <c r="F109" i="3"/>
  <c r="F110" i="3"/>
  <c r="F111" i="3"/>
  <c r="F113" i="3"/>
  <c r="F114" i="3"/>
  <c r="F115" i="3"/>
  <c r="F116" i="3"/>
  <c r="F118" i="3"/>
  <c r="F120" i="3"/>
  <c r="F121" i="3"/>
  <c r="F123" i="3"/>
  <c r="F125" i="3"/>
  <c r="F126" i="3"/>
  <c r="F127" i="3"/>
  <c r="F128" i="3"/>
  <c r="F129" i="3"/>
  <c r="F130" i="3"/>
  <c r="F131" i="3"/>
  <c r="F4" i="3"/>
  <c r="F7" i="1"/>
  <c r="H7" i="1"/>
  <c r="J7" i="1"/>
  <c r="F8" i="1"/>
  <c r="H8" i="1"/>
  <c r="J8" i="1"/>
  <c r="F9" i="1"/>
  <c r="H9" i="1"/>
  <c r="J9" i="1"/>
  <c r="F10" i="1"/>
  <c r="H10" i="1"/>
  <c r="J10" i="1"/>
  <c r="F11" i="1"/>
  <c r="H11" i="1"/>
  <c r="J11" i="1"/>
  <c r="F12" i="1"/>
  <c r="H12" i="1"/>
  <c r="J12" i="1"/>
  <c r="D13" i="1"/>
  <c r="E13" i="1"/>
  <c r="F13" i="1" s="1"/>
  <c r="G13" i="1"/>
  <c r="H13" i="1" s="1"/>
  <c r="I13" i="1"/>
  <c r="J13" i="1" s="1"/>
  <c r="F14" i="1"/>
  <c r="H14" i="1"/>
  <c r="J14" i="1"/>
  <c r="F15" i="1"/>
  <c r="H15" i="1"/>
  <c r="J15" i="1"/>
  <c r="F16" i="1"/>
  <c r="H16" i="1"/>
  <c r="J16" i="1"/>
  <c r="D17" i="1"/>
  <c r="E17" i="1"/>
  <c r="F17" i="1" s="1"/>
  <c r="G17" i="1"/>
  <c r="H17" i="1" s="1"/>
  <c r="I17" i="1"/>
  <c r="J17" i="1" s="1"/>
  <c r="J19" i="1"/>
  <c r="F20" i="1"/>
  <c r="F21" i="1"/>
  <c r="H21" i="1"/>
  <c r="J21" i="1"/>
  <c r="F22" i="1"/>
  <c r="H22" i="1"/>
  <c r="J22" i="1"/>
  <c r="F24" i="1"/>
  <c r="H24" i="1"/>
  <c r="J24" i="1"/>
  <c r="F25" i="1"/>
  <c r="H25" i="1"/>
  <c r="J25" i="1"/>
  <c r="F27" i="1"/>
  <c r="H27" i="1"/>
  <c r="J27" i="1"/>
  <c r="F28" i="1"/>
  <c r="H28" i="1"/>
  <c r="J28" i="1"/>
  <c r="F30" i="1"/>
  <c r="H30" i="1"/>
  <c r="J30" i="1"/>
  <c r="F31" i="1"/>
  <c r="H31" i="1"/>
  <c r="J31" i="1"/>
  <c r="F33" i="1"/>
  <c r="H33" i="1"/>
  <c r="J33" i="1"/>
  <c r="F34" i="1"/>
  <c r="H34" i="1"/>
  <c r="J34" i="1"/>
  <c r="F35" i="1"/>
  <c r="H35" i="1"/>
  <c r="J35" i="1"/>
  <c r="F37" i="1"/>
  <c r="H37" i="1"/>
  <c r="J37" i="1"/>
  <c r="F38" i="1"/>
  <c r="H38" i="1"/>
  <c r="J38" i="1"/>
  <c r="F39" i="1"/>
  <c r="H39" i="1"/>
  <c r="J39" i="1"/>
  <c r="F40" i="1"/>
  <c r="H40" i="1"/>
  <c r="J40" i="1"/>
  <c r="F41" i="1"/>
  <c r="H41" i="1"/>
  <c r="J41" i="1"/>
  <c r="F43" i="1"/>
  <c r="H43" i="1"/>
  <c r="J43" i="1"/>
  <c r="F44" i="1"/>
  <c r="H44" i="1"/>
  <c r="J44" i="1"/>
  <c r="F45" i="1"/>
  <c r="H45" i="1"/>
  <c r="J45" i="1"/>
  <c r="J47" i="1"/>
  <c r="J48" i="1"/>
  <c r="F50" i="1"/>
  <c r="H50" i="1"/>
  <c r="J50" i="1"/>
  <c r="F51" i="1"/>
  <c r="H51" i="1"/>
  <c r="J51" i="1"/>
  <c r="J52" i="1"/>
  <c r="H54" i="1"/>
  <c r="J54" i="1"/>
  <c r="F55" i="1"/>
  <c r="H55" i="1"/>
  <c r="J55" i="1"/>
  <c r="H56" i="1"/>
  <c r="J56" i="1"/>
  <c r="H57" i="1"/>
  <c r="J57" i="1"/>
  <c r="F59" i="1"/>
  <c r="H59" i="1"/>
  <c r="J59" i="1"/>
  <c r="F60" i="1"/>
  <c r="H60" i="1"/>
  <c r="J60" i="1"/>
  <c r="F61" i="1"/>
  <c r="H61" i="1"/>
  <c r="J61" i="1"/>
  <c r="F62" i="1"/>
  <c r="H62" i="1"/>
  <c r="J62" i="1"/>
  <c r="F63" i="1"/>
  <c r="H63" i="1"/>
  <c r="J63" i="1"/>
  <c r="F65" i="1"/>
  <c r="H65" i="1"/>
  <c r="J65" i="1"/>
  <c r="F66" i="1"/>
  <c r="H66" i="1"/>
  <c r="J66" i="1"/>
  <c r="F67" i="1"/>
  <c r="H67" i="1"/>
  <c r="J67" i="1"/>
  <c r="F69" i="1"/>
  <c r="H69" i="1"/>
  <c r="J69" i="1"/>
  <c r="F71" i="1"/>
  <c r="H71" i="1"/>
  <c r="J71" i="1"/>
  <c r="F72" i="1"/>
  <c r="H72" i="1"/>
  <c r="J72" i="1"/>
  <c r="F73" i="1"/>
  <c r="H73" i="1"/>
  <c r="J73" i="1"/>
  <c r="F74" i="1"/>
  <c r="H74" i="1"/>
  <c r="J74" i="1"/>
  <c r="F75" i="1"/>
  <c r="H75" i="1"/>
  <c r="J75" i="1"/>
  <c r="F76" i="1"/>
  <c r="H76" i="1"/>
  <c r="J76" i="1"/>
  <c r="F77" i="1"/>
  <c r="H77" i="1"/>
  <c r="J77" i="1"/>
  <c r="F78" i="1"/>
  <c r="H78" i="1"/>
  <c r="J78" i="1"/>
  <c r="F80" i="1"/>
  <c r="H80" i="1"/>
  <c r="J80" i="1"/>
  <c r="H81" i="1"/>
  <c r="J81" i="1"/>
  <c r="F82" i="1"/>
  <c r="H82" i="1"/>
  <c r="J82" i="1"/>
  <c r="F83" i="1"/>
  <c r="H83" i="1"/>
  <c r="J83" i="1"/>
  <c r="F85" i="1"/>
  <c r="H85" i="1"/>
  <c r="J85" i="1"/>
  <c r="F10" i="3"/>
  <c r="F22" i="3" l="1"/>
</calcChain>
</file>

<file path=xl/sharedStrings.xml><?xml version="1.0" encoding="utf-8"?>
<sst xmlns="http://schemas.openxmlformats.org/spreadsheetml/2006/main" count="752" uniqueCount="284">
  <si>
    <t>№ п/п</t>
  </si>
  <si>
    <t>Наименование товаров</t>
  </si>
  <si>
    <t>Ед. изм.</t>
  </si>
  <si>
    <t>Системные блоки в сборе:</t>
  </si>
  <si>
    <t>1. Материнская плата S775 MSI G41M-P26 &lt;iG41&gt;</t>
  </si>
  <si>
    <t>шт.</t>
  </si>
  <si>
    <t>3. Вентилятор S775 Igloo 5058 большая коробка/клипсы/втулка</t>
  </si>
  <si>
    <t>4. Модуль памяти DDRIII 2048MB PC1333 (Kingston) &lt;KVR1333D3S8N9/2G&gt;</t>
  </si>
  <si>
    <t>5. Накопитель HDD SATA-3 250 Gb Seagate ST250DM000 7200rpm 16Mb</t>
  </si>
  <si>
    <t>6. Привод DVDRW LiteON iHAS122-18 sata black</t>
  </si>
  <si>
    <t>Итого в сборе:</t>
  </si>
  <si>
    <t xml:space="preserve">1. Процессор iRU-INTEL Core i5 - 2300 (2,8/800/6 mB),количество ядер-4;RW;операционная система-Windows 7 Home Basic;тип корпуса-miditower;встроенный кардтридер;клавиатура и мышь в комплекте;видеоадаптер-интегрирован в чипсет,чипсет-Intel H67;привод DVD+/-RW,звуковая система-AC'97 8 </t>
  </si>
  <si>
    <t>2. Модуль оперативной памяти 2048 Mb &lt;PC-10600&gt; Kingston, DDR3, 1333МГц (Kingston) &lt;KVR1333D3N9/4G&gt;</t>
  </si>
  <si>
    <t>3. Накопитель HDD SATA-3 500Gb Seagate ST500DM002  7200rpm 16Mb</t>
  </si>
  <si>
    <t>Процессоры</t>
  </si>
  <si>
    <t>Материнские платы</t>
  </si>
  <si>
    <t>Ноутбуки</t>
  </si>
  <si>
    <t>19" Acer V193DOB 1280x1024 max, TCO 5.0,</t>
  </si>
  <si>
    <t>Принтеры</t>
  </si>
  <si>
    <t>Струйный цветной принтер Epson Photo Inkjet L800</t>
  </si>
  <si>
    <t>МФУ</t>
  </si>
  <si>
    <t>ИБП Ippon Back Power PRO 500</t>
  </si>
  <si>
    <t>ИБП Ippon Back Power PRO 700</t>
  </si>
  <si>
    <t>Манипулятор Genius NetScroll 110X Optical, 1200 dpi, USB</t>
  </si>
  <si>
    <t xml:space="preserve">Манипулятор Genius NETScroll 100 Silver </t>
  </si>
  <si>
    <t>Клавиатура Oklick 110M black Standard USB (проводная, цифровой блок; Enter высокий;Backspace широкий; Shift широкие; интерфейс USB)</t>
  </si>
  <si>
    <t>Колонки, наушники</t>
  </si>
  <si>
    <t>Колонки Genius SP S110 (акустическая система 2.0 - компоненты: два динамика 50 х 90 мм - материал корпуса: пластик - полоса частот: 200 - 20 000 Гц - общая мощность: 1 Вт - мощность компонентов: сателлиты по 0.5 Вт - отношение сигнал/шум: 70 Дб - органы управления: громкость - питание: от сети переменного тока, встроенный адаптер питания)</t>
  </si>
  <si>
    <t>Колонки Sven SPS-605</t>
  </si>
  <si>
    <t>Энергопитание, другие компьютеры, телевизоры, сетевое оборудование</t>
  </si>
  <si>
    <t xml:space="preserve">Проектор Acer\ Projector X110P(3D) </t>
  </si>
  <si>
    <t>Веб-камера A4Tech PK-8MJ</t>
  </si>
  <si>
    <t>Веб-камера A4Tech PK-730MJ</t>
  </si>
  <si>
    <t>Сетевые кабели и сетевые фильтры</t>
  </si>
  <si>
    <t>Сетевой фильтр -BURO 600-6FT(длина шнура: 1.8 м количество розеток: 6)</t>
  </si>
  <si>
    <t>Сетевой фильтр-5 розеток  евро 5 метров- (модель-Defender)</t>
  </si>
  <si>
    <t>Сетевой фильтр-5 розеток  евро 1,8 метров</t>
  </si>
  <si>
    <t>Блок питания</t>
  </si>
  <si>
    <t xml:space="preserve">Блок питания 500W ATX "FSP" </t>
  </si>
  <si>
    <t>Проектор Acer\ Projector X1161P(3D)</t>
  </si>
  <si>
    <t>Маршрутизатор CISCO 2921 W/3 GE,4 ENWIC,3,DSP,1SM</t>
  </si>
  <si>
    <t>Процессор: i3-3220</t>
  </si>
  <si>
    <t>3</t>
  </si>
  <si>
    <t>4</t>
  </si>
  <si>
    <t xml:space="preserve">Накопитель HDD WD SATA3 500 Gb Caviar Green 64Mb WD5000AZRX </t>
  </si>
  <si>
    <t>Материнская плата: ASUS P8H61-V</t>
  </si>
  <si>
    <t xml:space="preserve">Материнская плата ASUS P8H61- M LE </t>
  </si>
  <si>
    <t>«Samsung» ML-2165</t>
  </si>
  <si>
    <t>Принтер HP LaserJet P2035</t>
  </si>
  <si>
    <t>Canon i-SENSYS MF3010</t>
  </si>
  <si>
    <t xml:space="preserve">Мышь Oklick 143M grey-black optical USB </t>
  </si>
  <si>
    <t>Мониторы</t>
  </si>
  <si>
    <t>Canon I-SENSYS MF4410</t>
  </si>
  <si>
    <t xml:space="preserve">Наушники с микрофоном GENIUS HS-04B </t>
  </si>
  <si>
    <t>Черный картридж HP Color LaserJet Q6000A (Q6000A)</t>
  </si>
  <si>
    <t>Экран настенный для проектора DINON Manual-200x200см MW S</t>
  </si>
  <si>
    <t>Кабель «VCOM» для подключе ния к монитору с интерфейсом «SVGA card» (15M-15M)</t>
  </si>
  <si>
    <t>Коммутатор CISCO Catalyst 2960 24 10/100 + 2 1000BT LAN Base Image&lt;WS-C2960-24TT-L&gt;</t>
  </si>
  <si>
    <t>Коммутатор  D-Link DES-1005D/N2A 5-ports</t>
  </si>
  <si>
    <t>Поцессор Intel Core i5 2310 (2.8/6Mb) LGA1155</t>
  </si>
  <si>
    <t>ИБП, источник бесперебойного питания</t>
  </si>
  <si>
    <t>Устройства ввода (мышки, клавиатуры)</t>
  </si>
  <si>
    <t>Средние цены на вычислительную технику, оргтехнику, комплектующие, расходные материалы и программное обеспечение, сложившиеся на территории города Ставрополя</t>
  </si>
  <si>
    <t>Накопители</t>
  </si>
  <si>
    <t>Лицензионное программное обеспечение (только с новым ПК)</t>
  </si>
  <si>
    <t>Аудиосистема</t>
  </si>
  <si>
    <t xml:space="preserve">Lenovo Idea Pad V580c </t>
  </si>
  <si>
    <t>Ноутбук DELL Inspiron N5110 Black 15,6" 4Gb/500Gb</t>
  </si>
  <si>
    <t>Картриджи</t>
  </si>
  <si>
    <t>23</t>
  </si>
  <si>
    <t>Процессор: Intel i5-2320</t>
  </si>
  <si>
    <t xml:space="preserve">Монитор LCD 20” Acer V202HVCb black  </t>
  </si>
  <si>
    <t>Принтер HP LaserJet P2055d</t>
  </si>
  <si>
    <t>Canon I-SENSYS MF5980dm</t>
  </si>
  <si>
    <t>2184,23</t>
  </si>
  <si>
    <t>Клавиатура Genius KB06XE USB</t>
  </si>
  <si>
    <t xml:space="preserve">Аудиосистема Jetbalance JB-116 черные {2.0, 6W RMS} </t>
  </si>
  <si>
    <t>Монитор ЛСД 19" LG E1910S-BN Black LED, 1280x1024, 5ms, 250 cd/m2, 1000:1 (DCR 5M:1)</t>
  </si>
  <si>
    <t xml:space="preserve"> Canon i-Sensys LBP6000 (4286B002) - лазерный</t>
  </si>
  <si>
    <t>12</t>
  </si>
  <si>
    <t>15</t>
  </si>
  <si>
    <t>24</t>
  </si>
  <si>
    <t>Картридж с тонером HP 124A LaserJet, цвет (Q6001A)</t>
  </si>
  <si>
    <t>Картридж HP CE505X Black для HP LaserJet P2055 (повышенной емкости)</t>
  </si>
  <si>
    <t xml:space="preserve">Картридж оригинальный Canon 719H (цвет: чёрный)
Ресурс: не менее 6400 страниц
</t>
  </si>
  <si>
    <t>1417,90</t>
  </si>
  <si>
    <t>28</t>
  </si>
  <si>
    <t>1591,15</t>
  </si>
  <si>
    <t>29</t>
  </si>
  <si>
    <t>1287,00</t>
  </si>
  <si>
    <t>30</t>
  </si>
  <si>
    <t>1232,00</t>
  </si>
  <si>
    <t>%</t>
  </si>
  <si>
    <t xml:space="preserve">Жесткий диск WD SATA-II 2Tb WD2003FYYS Raid Edition
</t>
  </si>
  <si>
    <t>31</t>
  </si>
  <si>
    <t>Программное обеспечение MS Office 2013 Home and Student 32-bit/x64 Rus DVD Box</t>
  </si>
  <si>
    <t>ПО Microsoft Office Home and Business 2013 32-bit/x64 Russian DVD (ВОХ) (T5D-01763)</t>
  </si>
  <si>
    <t>ИБП PowerCom WAR-600A</t>
  </si>
  <si>
    <t>1435,50</t>
  </si>
  <si>
    <t>1650,00</t>
  </si>
  <si>
    <t>990</t>
  </si>
  <si>
    <t>Процессор: Intel i5-2400</t>
  </si>
  <si>
    <t>Средняя цена по состоянию на 01.11.13, руб.</t>
  </si>
  <si>
    <t>Средняя цена по состоянию на 01.10.13, руб.</t>
  </si>
  <si>
    <t>Средняя цена по состоянию на 01.12.13, руб.</t>
  </si>
  <si>
    <t>Средняя цена по состоянию на 01.01.14, руб.</t>
  </si>
  <si>
    <t>2. Процессор INTEL S-775 C2D E5700 (3.0/800/2Mb)</t>
  </si>
  <si>
    <t>Процессор Intel® Core™ i5-3330 3.0GHz (TB up to 3.2GHz) 6Mb 2xDDR3-1333 HDGraphics2500 TDP-77w LGA1155 BOX w/cooler</t>
  </si>
  <si>
    <t>Жесткий диск WD SATA-III 2Tb WD20EZRX (5400rpm) 64Mb</t>
  </si>
  <si>
    <t>Материнская плата: ASUS P8H61-M LX2 R2.0 Socket1155 H61 PCI-E/DSub/DVI/2DDR-III mATX (1)</t>
  </si>
  <si>
    <t xml:space="preserve">Картридж Q6001A для HP CLJ 1600/2600/2605 CM1015/1017 (2000 стр.) голубой, Easy Print </t>
  </si>
  <si>
    <t>Картридж Q6000A для HP CLJ 1600/2600/2605 CM1015/1017 (2500 стр.) черный, Easy Print</t>
  </si>
  <si>
    <t>Картридж Canon 719 для LBP6300 6400 стр.</t>
  </si>
  <si>
    <t>Манипулятор "Mouse" Genius NetScroll 100 optical USB</t>
  </si>
  <si>
    <t xml:space="preserve">Мышь Oklick 151M grey-black optical USB </t>
  </si>
  <si>
    <t>Колонки Sven SPS-605 2.0 (2x3W) дерево, black</t>
  </si>
  <si>
    <t>Проектор ACER X110P, DLP , SVGA 800*600, DLP 3D, 4000:1, 2700 ANSI Lumens, 2.3kg, w/o bag</t>
  </si>
  <si>
    <t>Кабель USB 2.0 A-)B 3.0m HAMA серый (29100)</t>
  </si>
  <si>
    <t xml:space="preserve">Кабель VCOM (VVG6448-3M) монитор-SVGA card (15M-15M) 3.0м 2 фильтра </t>
  </si>
  <si>
    <t>Блок питания  FSP PNR 500W (ATX v2.2, Active PFC, 120mm Fan, 20+4 pin, OEM) (ATX-500PNR)</t>
  </si>
  <si>
    <t>Наушники SHS5200</t>
  </si>
  <si>
    <t>Клавиатура Oklick 100M black Standard USB</t>
  </si>
  <si>
    <t>Сетевой фильтр Power Cube B 1.9м 6 розеток</t>
  </si>
  <si>
    <t xml:space="preserve">КАБЕЛЬ USB AM)BM 5.0M </t>
  </si>
  <si>
    <t>Жесткий диск WD Caviar Green WD10EZRX 1ТБ</t>
  </si>
  <si>
    <t>Windows 8.1 Pro 32/64 bit</t>
  </si>
  <si>
    <t>Монитор HP TFT Z22i 21.5" LED AH-IPS (replXW475A4)</t>
  </si>
  <si>
    <t>Процессор Intel ® Core™ i3-4130 CPU Intel Core i3-4130 3.4 GHz/2core/SVGA HD Graphics 4400 / 0.5 + 3Mb / 54W / 5GT/s LGA1150</t>
  </si>
  <si>
    <t>Western Digigtal Caviar Blue &lt;WD10EZEX&gt; 3.5" 7200 rpm 64 Mb</t>
  </si>
  <si>
    <t>Память Kingmax DDR-III DDR-III DIMM 8Gb &lt; PC3-12800&gt;</t>
  </si>
  <si>
    <t>Оперативная память</t>
  </si>
  <si>
    <t>Монитор Acer G246HLAbd Black 24" fullHD LED 5ms 16:9 DVI 100m:1 250 cd</t>
  </si>
  <si>
    <t>Картридж Canon 712 для принтера Canon LBP-3100</t>
  </si>
  <si>
    <t>Колонки Genius SP S110 (акустическая система 2.0 - компоненты: два динамика 50 х 90 мм</t>
  </si>
  <si>
    <t>Видеокарта</t>
  </si>
  <si>
    <t>Kingston ValueRAM KVR16N11S8/4 DDR-III DIMM 4GB PC3-12800</t>
  </si>
  <si>
    <t>GIGABYTE GeForce GTX 750, GV-N750OC-2GI, 2Гб, GDDR5, OC, Ret</t>
  </si>
  <si>
    <t>ASUS GeForce 210 210-1GD3-L (RTL) D-Sub+DVI+HDMI GeForce 210</t>
  </si>
  <si>
    <t>Seagate SATA3 500Gb 7200 rpm 32 Mb</t>
  </si>
  <si>
    <t>Acer Aspire E5-571-3980</t>
  </si>
  <si>
    <t>Принтер лазерный HP LaserJet P1102RU</t>
  </si>
  <si>
    <t>Принтер лазерный Kyocera FS-1040</t>
  </si>
  <si>
    <t>Сканер CANONSCAN Lide 120</t>
  </si>
  <si>
    <t>Kyocera M2030DN</t>
  </si>
  <si>
    <t>APC Black UPS RS? 650VA / 390W 230V</t>
  </si>
  <si>
    <t>Комплект оригинальных картриджей для цветного принтера Xerox Phaser 7100</t>
  </si>
  <si>
    <t>Цифровое пианино PRIVIA CASIO PX-A800BN</t>
  </si>
  <si>
    <t>Телевизор LG 42LF551C «R», 42”</t>
  </si>
  <si>
    <t>Музыкальный центр Philips MCM1350</t>
  </si>
  <si>
    <t xml:space="preserve">Маршрутизатор TP-Link TL-R600VPN </t>
  </si>
  <si>
    <t>Маршрутизатор TP-Link TL-WDR3500 N600 Wireless Dual Band Router</t>
  </si>
  <si>
    <t>Прочее</t>
  </si>
  <si>
    <t>5</t>
  </si>
  <si>
    <t>6</t>
  </si>
  <si>
    <t xml:space="preserve">Материнская плата Gigabyte GA-B85M-D3H </t>
  </si>
  <si>
    <t>SuperMicro X9DRD-IF (RTL) Dual LGA2011 C602 PCI-E SVGA 2xGbLAN SATA RAID E-ATX 8 DDR-III</t>
  </si>
  <si>
    <t>комплект</t>
  </si>
  <si>
    <t>Энергопитание, телевизоры, другое оборудование</t>
  </si>
  <si>
    <t xml:space="preserve">Звуковые колонки 2.0 Jetbalance JB-121 </t>
  </si>
  <si>
    <t>Многофункциональное устройство HP LaserJet Pro MFP M125ra</t>
  </si>
  <si>
    <t>Клавиатура Dialog KS - 020 (B)U</t>
  </si>
  <si>
    <t>Мышь A4Tech V-Track N-350</t>
  </si>
  <si>
    <t>Монитор BenQ GL955A</t>
  </si>
  <si>
    <t>Неттоп</t>
  </si>
  <si>
    <t>Неттоп Lenovo Tiny M73e Core i5-4460T 4Gb SSD SATA 2/5" Intel HD NoDVD Wi-Fi USB KB&amp;Mouse DOS RDVD/ licence 3/3/3 on-site</t>
  </si>
  <si>
    <t>Системный блок: Intel Core i3-4330 / ATX 450w / ASUS B85M-E / 4 Гб / 500 Гб / DVDRW</t>
  </si>
  <si>
    <t>36</t>
  </si>
  <si>
    <t>Источник бесперебойного питания Ippon Back Office 600</t>
  </si>
  <si>
    <t xml:space="preserve">Монитор Lenovo TIO 23" Non-touch Wide LED* </t>
  </si>
  <si>
    <t>Принтер HP LaserJet Pro M402dn RU*</t>
  </si>
  <si>
    <t>Неттоп Lenovo Tiny M700*</t>
  </si>
  <si>
    <t>22</t>
  </si>
  <si>
    <t>Моноблоки</t>
  </si>
  <si>
    <t>Acer Aspire Z3-705 21/5” Full HD P 3805U (1.9)/4GB/1TD</t>
  </si>
  <si>
    <t>1.1. Материнская плата MSI G41M-P33 Combo (RTL) LGA775 &lt; G41 &gt; PCI-E SVGA LAN SATA MicroATX 2DDR-II+2DDR-III</t>
  </si>
  <si>
    <t>1.2. Процессор Intel Pentium G2020 2.9GHz 3Mb 2xDDR3-1333 LGA1155</t>
  </si>
  <si>
    <t>1.3. Вентилятор Titan Data Cooler Titan Data Cooler DC-156V925X/R</t>
  </si>
  <si>
    <t xml:space="preserve">1.4. Модуль памяти SO-DDR3 4Gb PC1333 </t>
  </si>
  <si>
    <t xml:space="preserve">1.5. Жесткий диск WD Caviar Green WD10EZRX 1ТБ </t>
  </si>
  <si>
    <t>1.6. Привод DVDRW LiteON iHAS122-18 sata black</t>
  </si>
  <si>
    <t>2.1. Процессор Core i5-4440 (3.10GHz/4Mb/84W)</t>
  </si>
  <si>
    <t>2.2. Жесткий диск WD Caviar Green WD10EZRX 1ТБ</t>
  </si>
  <si>
    <t>2.3. Модуль памяти DDRIII 8GB</t>
  </si>
  <si>
    <t>2.4. Видеокарта PCI-E GF240 1Gb Palit 128bit DDR5</t>
  </si>
  <si>
    <t>3.1. Процессор Core-i5-4590T</t>
  </si>
  <si>
    <t>3.2. Материнская плата GIGABYTE GA-H81M-S2V
S1150</t>
  </si>
  <si>
    <t xml:space="preserve">3.3. Модуль памяти DDR3 1600MHz DDR3 Non-ECC CL11 DIMM SR x8 4GB </t>
  </si>
  <si>
    <t>3.4. Корпус INWIN BQS660BL</t>
  </si>
  <si>
    <t>3.5. Кулер STM WIND L Cooler</t>
  </si>
  <si>
    <t>3.6. Seagate SATA3 500Gb 7200 rpm 32 Mb</t>
  </si>
  <si>
    <t>7</t>
  </si>
  <si>
    <t>27</t>
  </si>
  <si>
    <t>32</t>
  </si>
  <si>
    <t>39</t>
  </si>
  <si>
    <t>40</t>
  </si>
  <si>
    <t>Принтер HP LaserJet Enterprise m553n</t>
  </si>
  <si>
    <t>Asus X540lj- XX187, 15,6 Intel Core i5 5200U 2.2 ГГц, 4Гб, nVidia GeForce 920M – 1024mb, DVD-RW</t>
  </si>
  <si>
    <t>Монитор ЖК Philips 221B6Qpyeb (00/01) 21.5</t>
  </si>
  <si>
    <t>Интерактивная доска smart board sbx885</t>
  </si>
  <si>
    <t>Кронштейн для проектора Digis DSM 14K (89-162 см)</t>
  </si>
  <si>
    <t>Проектор Benq MW820ST</t>
  </si>
  <si>
    <t>35</t>
  </si>
  <si>
    <t>41</t>
  </si>
  <si>
    <t>42</t>
  </si>
  <si>
    <t>43</t>
  </si>
  <si>
    <t>44</t>
  </si>
  <si>
    <t>45</t>
  </si>
  <si>
    <t>47</t>
  </si>
  <si>
    <t>48</t>
  </si>
  <si>
    <t>49</t>
  </si>
  <si>
    <t>50</t>
  </si>
  <si>
    <t>51</t>
  </si>
  <si>
    <t>52</t>
  </si>
  <si>
    <t>Картриджи hewlett packard hp 21 c9351ae</t>
  </si>
  <si>
    <t>Картриджи hewlett packard hp 21 c9351ae (трехцветный)</t>
  </si>
  <si>
    <t>Картридж Canon Cartridge 703</t>
  </si>
  <si>
    <t>Принт-картридж HP CE505X</t>
  </si>
  <si>
    <t>Лазерный картридж оригинальный HP CB540A</t>
  </si>
  <si>
    <t>Лазерный картридж оригинальный HP CB541A</t>
  </si>
  <si>
    <t>Лазерный картридж оригинальный HP CB542A</t>
  </si>
  <si>
    <t>Лазерный картридж оригинальный HP CB543A</t>
  </si>
  <si>
    <t>Картридж лазерный CANON (725) LBP6000</t>
  </si>
  <si>
    <t>Картридж Cactus CS-C703</t>
  </si>
  <si>
    <t>Картридж Xerox 106R01400</t>
  </si>
  <si>
    <t>Картридж Sprint SP-X-3300X</t>
  </si>
  <si>
    <t>Картридж XEROX 006R01606</t>
  </si>
  <si>
    <t>Ролики подачи бумаги ADF для многофункционального устройства  XEROX WCP 5638</t>
  </si>
  <si>
    <t>Модуль ксерографии для многофункционального устройства  XEROX WCP 5638</t>
  </si>
  <si>
    <t>Фьюзер для многофункционального устройства  XEROX WCP 5638</t>
  </si>
  <si>
    <t>Тонер XEROX 006R01046</t>
  </si>
  <si>
    <t>Модуль ксерографии для многофункционального устройства  XEROX  WC5945</t>
  </si>
  <si>
    <t>Фьюзер для многофункционального устройства XEROX WC5945</t>
  </si>
  <si>
    <t>53</t>
  </si>
  <si>
    <t>54</t>
  </si>
  <si>
    <t>55</t>
  </si>
  <si>
    <t>56</t>
  </si>
  <si>
    <t>57</t>
  </si>
  <si>
    <t>Предельные цены по состоянию на 01.06.17 , руб</t>
  </si>
  <si>
    <t>Сравнительная таблица предельных цен на вычислительную технику, оргтехнику, комплектующие, расходные материалы и программное обеспечение, сложившиеся на территории города Ставрополя на 01.07.2017</t>
  </si>
  <si>
    <t>Предельные цены по состоянию на 01.07.17 , руб</t>
  </si>
  <si>
    <t>Монитор 24 ЖК Acer&lt;UM.FV6EE.002&gt; V246HLbd(LCD?,Wide, 1920x1080,D-Sub,DVI)</t>
  </si>
  <si>
    <t>Модуль памяти Kingston &lt;KVR21N15S8/8&gt; DDR4 DIMM 8 Gb&lt;PC4-17000&gt; CL15</t>
  </si>
  <si>
    <t>Мат. плата GIGABYTE GA-H110M-S2 rev1.0(RTL) LGA 1151&lt;H110&gt;PCI-E Dsub+DVI GbLAN SATA MicroATX 2 DDR4</t>
  </si>
  <si>
    <t>Картридж Canon 703 для LBP 2900/3000</t>
  </si>
  <si>
    <t>Картридж НP Q5949X BLACK для LJ 1320 серии (повышенной ёмкости)</t>
  </si>
  <si>
    <t>Блок питания INWIN&lt;ATX-450PNR&gt; 450W ATX (24+4 пин)</t>
  </si>
  <si>
    <t>Тонер-картридж Кyocera TK-170 для p2135dn</t>
  </si>
  <si>
    <t>Корпус MidiTower MidiTower Aerocool&lt;V3X Black ATX без Блока Пит.</t>
  </si>
  <si>
    <t>Кулер Deepcool БDP-ICAS-T15P&gt; THETA 15 PWM (4 пин,1155,17.8-39Дб, 800-2800об/мин, AI)</t>
  </si>
  <si>
    <t>33</t>
  </si>
  <si>
    <t>34</t>
  </si>
  <si>
    <t>37</t>
  </si>
  <si>
    <t>58</t>
  </si>
  <si>
    <t>59</t>
  </si>
  <si>
    <t>60</t>
  </si>
  <si>
    <t>ASUS 21.5" Wide LCD LED AH-IPS monitor, 16:9, Full HD 1920x1080, 5ms (GTG), 250 cd/m2,80 M:1,178º(H),178º(V), HDMIx2, speakers 1W x 2 stereo RMS</t>
  </si>
  <si>
    <t>3.5. Seagate SATA3 500Gb 7200 rpm 32 Mb</t>
  </si>
  <si>
    <t>Принтер лазерный HP LaserJet M 104-a</t>
  </si>
  <si>
    <t>61</t>
  </si>
  <si>
    <t>Процессор: i3-3610</t>
  </si>
  <si>
    <t>8</t>
  </si>
  <si>
    <t>26</t>
  </si>
  <si>
    <t>46</t>
  </si>
  <si>
    <t>Windows 10 Pro 32/64 bit</t>
  </si>
  <si>
    <t>APC Black UPS RS7 650VA / 390W 230V</t>
  </si>
  <si>
    <t>Системный блок: IRU Office i5-7400</t>
  </si>
  <si>
    <t>Aquarius Mnb Std T361</t>
  </si>
  <si>
    <t>ASUS 21.5 vs228ne</t>
  </si>
  <si>
    <t>Принтер лазерный Xerox versalink c400n</t>
  </si>
  <si>
    <t>Epson m200</t>
  </si>
  <si>
    <t>Canon i-sensys mf416dw</t>
  </si>
  <si>
    <t>Сетевой фильтр Buro 500sh-1.8-b</t>
  </si>
  <si>
    <t>9</t>
  </si>
  <si>
    <t>38</t>
  </si>
  <si>
    <t>62</t>
  </si>
  <si>
    <t>63</t>
  </si>
  <si>
    <t>64</t>
  </si>
  <si>
    <t>65</t>
  </si>
  <si>
    <t>66</t>
  </si>
  <si>
    <t>3.2. Материнская плата GIGABYTE GA-H81M-S2V S1150</t>
  </si>
  <si>
    <t>Asus X540lj XX187, 15,6 Intel Core i5 5200U 2.2 ГГц, 4Гб, nVidia GeForce 920M–024mb, DVD-RW</t>
  </si>
  <si>
    <t xml:space="preserve">Монитор Lenovo TIO 23" Non-touch Wide LED </t>
  </si>
  <si>
    <t>Предельная (максимальная) цена на 01.11.2017, руб.</t>
  </si>
  <si>
    <t>Предельные цены на вычислительную технику, оргтехнику, комплектующие, расходные материалы и программное обеспечение, закупаемые для муниципальных нужд и нужд бюджетных учреждений города Ставрополя по состоянию на 01 ноября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</si>
</sst>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4">
    <xf numFmtId="0" fontId="0" fillId="0" borderId="0" xfId="0"/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wrapText="1"/>
    </xf>
    <xf numFmtId="0" fontId="6" fillId="0" borderId="0" xfId="0" applyFont="1"/>
    <xf numFmtId="0" fontId="8" fillId="0" borderId="0" xfId="0" applyFont="1"/>
    <xf numFmtId="0" fontId="3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/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2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/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49" fontId="12" fillId="2" borderId="1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 applyAlignment="1">
      <alignment horizontal="left" vertical="top" wrapText="1"/>
    </xf>
    <xf numFmtId="2" fontId="12" fillId="2" borderId="1" xfId="0" applyNumberFormat="1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49" fontId="12" fillId="2" borderId="1" xfId="0" applyNumberFormat="1" applyFont="1" applyFill="1" applyBorder="1" applyAlignment="1">
      <alignment horizontal="left" vertical="center" wrapText="1"/>
    </xf>
    <xf numFmtId="0" fontId="12" fillId="0" borderId="4" xfId="1" applyFont="1" applyBorder="1" applyAlignment="1">
      <alignment wrapText="1"/>
    </xf>
    <xf numFmtId="0" fontId="12" fillId="2" borderId="3" xfId="1" applyFont="1" applyFill="1" applyBorder="1" applyAlignment="1">
      <alignment horizontal="left" vertical="top" wrapText="1"/>
    </xf>
    <xf numFmtId="0" fontId="14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wrapText="1"/>
    </xf>
    <xf numFmtId="0" fontId="14" fillId="0" borderId="0" xfId="0" applyFont="1" applyFill="1" applyAlignment="1">
      <alignment horizontal="left" vertical="center" wrapText="1"/>
    </xf>
    <xf numFmtId="0" fontId="14" fillId="0" borderId="5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14" fillId="0" borderId="3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2" fontId="12" fillId="0" borderId="1" xfId="0" applyNumberFormat="1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left" wrapText="1"/>
    </xf>
    <xf numFmtId="0" fontId="14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1" fillId="0" borderId="0" xfId="0" applyFont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right" vertical="center"/>
    </xf>
    <xf numFmtId="0" fontId="15" fillId="0" borderId="0" xfId="0" applyFont="1" applyAlignment="1"/>
    <xf numFmtId="2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left" vertical="top"/>
    </xf>
    <xf numFmtId="2" fontId="15" fillId="3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top" wrapText="1"/>
    </xf>
    <xf numFmtId="49" fontId="15" fillId="3" borderId="6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center"/>
    </xf>
    <xf numFmtId="49" fontId="15" fillId="3" borderId="1" xfId="0" applyNumberFormat="1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left" vertical="top" wrapText="1"/>
    </xf>
    <xf numFmtId="49" fontId="15" fillId="3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/>
    </xf>
    <xf numFmtId="0" fontId="15" fillId="3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2" fontId="17" fillId="4" borderId="2" xfId="0" applyNumberFormat="1" applyFont="1" applyFill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20" fillId="5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7" fillId="3" borderId="1" xfId="0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Border="1"/>
    <xf numFmtId="0" fontId="21" fillId="3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2" fontId="17" fillId="3" borderId="1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3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2" fontId="23" fillId="0" borderId="1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2" fontId="20" fillId="5" borderId="1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2" fontId="3" fillId="2" borderId="1" xfId="0" applyNumberFormat="1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9" fontId="12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49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2" fontId="9" fillId="2" borderId="9" xfId="0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wrapText="1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Border="1" applyAlignment="1"/>
    <xf numFmtId="0" fontId="16" fillId="3" borderId="2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49" fontId="16" fillId="2" borderId="7" xfId="0" applyNumberFormat="1" applyFont="1" applyFill="1" applyBorder="1" applyAlignment="1">
      <alignment horizontal="center" vertical="center" wrapText="1"/>
    </xf>
    <xf numFmtId="49" fontId="16" fillId="2" borderId="8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center" wrapText="1"/>
    </xf>
    <xf numFmtId="49" fontId="16" fillId="3" borderId="7" xfId="0" applyNumberFormat="1" applyFont="1" applyFill="1" applyBorder="1" applyAlignment="1">
      <alignment horizontal="center" vertical="center" wrapText="1"/>
    </xf>
    <xf numFmtId="49" fontId="16" fillId="3" borderId="8" xfId="0" applyNumberFormat="1" applyFont="1" applyFill="1" applyBorder="1" applyAlignment="1">
      <alignment horizontal="center" vertical="center" wrapText="1"/>
    </xf>
    <xf numFmtId="2" fontId="16" fillId="2" borderId="2" xfId="0" applyNumberFormat="1" applyFont="1" applyFill="1" applyBorder="1" applyAlignment="1">
      <alignment horizontal="center" vertical="center" wrapText="1"/>
    </xf>
    <xf numFmtId="2" fontId="16" fillId="2" borderId="7" xfId="0" applyNumberFormat="1" applyFont="1" applyFill="1" applyBorder="1" applyAlignment="1">
      <alignment horizontal="center" vertical="center" wrapText="1"/>
    </xf>
    <xf numFmtId="2" fontId="16" fillId="2" borderId="8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5" fillId="3" borderId="6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showWhiteSpace="0" view="pageLayout" topLeftCell="A10" zoomScaleNormal="80" workbookViewId="0">
      <selection activeCell="E13" sqref="E13"/>
    </sheetView>
  </sheetViews>
  <sheetFormatPr defaultRowHeight="15" x14ac:dyDescent="0.25"/>
  <cols>
    <col min="1" max="1" width="4.140625" style="5" customWidth="1"/>
    <col min="2" max="2" width="20" style="63" customWidth="1"/>
    <col min="3" max="3" width="5.5703125" style="36" customWidth="1"/>
    <col min="4" max="4" width="10.42578125" style="37" customWidth="1"/>
    <col min="5" max="5" width="10.5703125" style="5" customWidth="1"/>
    <col min="6" max="6" width="8.28515625" style="5" customWidth="1"/>
    <col min="7" max="7" width="10.42578125" style="5" customWidth="1"/>
    <col min="8" max="8" width="8.28515625" style="38" customWidth="1"/>
    <col min="9" max="9" width="10.5703125" style="5" customWidth="1"/>
    <col min="10" max="16384" width="9.140625" style="5"/>
  </cols>
  <sheetData>
    <row r="1" spans="1:10" s="1" customFormat="1" ht="18.75" customHeight="1" x14ac:dyDescent="0.25">
      <c r="A1" s="165" t="s">
        <v>62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0" s="1" customFormat="1" ht="57.75" customHeight="1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</row>
    <row r="3" spans="1:10" ht="15" hidden="1" customHeight="1" x14ac:dyDescent="0.25">
      <c r="A3" s="2"/>
      <c r="B3" s="39"/>
      <c r="C3" s="3"/>
      <c r="D3" s="4"/>
    </row>
    <row r="4" spans="1:10" s="6" customFormat="1" x14ac:dyDescent="0.25">
      <c r="A4" s="151" t="s">
        <v>0</v>
      </c>
      <c r="B4" s="153" t="s">
        <v>1</v>
      </c>
      <c r="C4" s="154" t="s">
        <v>2</v>
      </c>
      <c r="D4" s="147" t="s">
        <v>103</v>
      </c>
      <c r="E4" s="147" t="s">
        <v>102</v>
      </c>
      <c r="F4" s="148" t="s">
        <v>92</v>
      </c>
      <c r="G4" s="147" t="s">
        <v>104</v>
      </c>
      <c r="H4" s="155" t="s">
        <v>92</v>
      </c>
      <c r="I4" s="147" t="s">
        <v>105</v>
      </c>
      <c r="J4" s="155" t="s">
        <v>92</v>
      </c>
    </row>
    <row r="5" spans="1:10" s="6" customFormat="1" ht="81" customHeight="1" x14ac:dyDescent="0.25">
      <c r="A5" s="152"/>
      <c r="B5" s="153"/>
      <c r="C5" s="154"/>
      <c r="D5" s="147"/>
      <c r="E5" s="147"/>
      <c r="F5" s="148"/>
      <c r="G5" s="147"/>
      <c r="H5" s="155"/>
      <c r="I5" s="147"/>
      <c r="J5" s="155"/>
    </row>
    <row r="6" spans="1:10" ht="20.25" customHeight="1" x14ac:dyDescent="0.25">
      <c r="A6" s="149">
        <v>1</v>
      </c>
      <c r="B6" s="176" t="s">
        <v>3</v>
      </c>
      <c r="C6" s="176"/>
      <c r="D6" s="176"/>
      <c r="E6" s="177"/>
      <c r="F6" s="177"/>
      <c r="G6" s="177"/>
      <c r="H6" s="177"/>
      <c r="I6" s="177"/>
      <c r="J6" s="177"/>
    </row>
    <row r="7" spans="1:10" ht="27.75" customHeight="1" x14ac:dyDescent="0.25">
      <c r="A7" s="150"/>
      <c r="B7" s="40" t="s">
        <v>4</v>
      </c>
      <c r="C7" s="9" t="s">
        <v>5</v>
      </c>
      <c r="D7" s="10">
        <v>2230</v>
      </c>
      <c r="E7" s="10">
        <v>2585</v>
      </c>
      <c r="F7" s="11">
        <f>E7/D7*100</f>
        <v>115.91928251121075</v>
      </c>
      <c r="G7" s="10">
        <v>2585</v>
      </c>
      <c r="H7" s="13">
        <f>G7/E7*100</f>
        <v>100</v>
      </c>
      <c r="I7" s="11">
        <v>2585</v>
      </c>
      <c r="J7" s="12">
        <f>I7/G7*100</f>
        <v>100</v>
      </c>
    </row>
    <row r="8" spans="1:10" ht="24" customHeight="1" x14ac:dyDescent="0.25">
      <c r="A8" s="150"/>
      <c r="B8" s="40" t="s">
        <v>106</v>
      </c>
      <c r="C8" s="9" t="s">
        <v>5</v>
      </c>
      <c r="D8" s="10">
        <v>2000</v>
      </c>
      <c r="E8" s="10">
        <v>2200</v>
      </c>
      <c r="F8" s="11">
        <f t="shared" ref="F8:F72" si="0">E8/D8*100</f>
        <v>110.00000000000001</v>
      </c>
      <c r="G8" s="10">
        <v>2200</v>
      </c>
      <c r="H8" s="13">
        <f t="shared" ref="H8:H72" si="1">G8/E8*100</f>
        <v>100</v>
      </c>
      <c r="I8" s="11">
        <v>2200</v>
      </c>
      <c r="J8" s="12">
        <f t="shared" ref="J8:J71" si="2">I8/G8*100</f>
        <v>100</v>
      </c>
    </row>
    <row r="9" spans="1:10" ht="42" customHeight="1" x14ac:dyDescent="0.25">
      <c r="A9" s="150"/>
      <c r="B9" s="40" t="s">
        <v>6</v>
      </c>
      <c r="C9" s="9" t="s">
        <v>5</v>
      </c>
      <c r="D9" s="10">
        <v>200</v>
      </c>
      <c r="E9" s="10">
        <v>220</v>
      </c>
      <c r="F9" s="11">
        <f t="shared" si="0"/>
        <v>110.00000000000001</v>
      </c>
      <c r="G9" s="10">
        <v>220</v>
      </c>
      <c r="H9" s="13">
        <f t="shared" si="1"/>
        <v>100</v>
      </c>
      <c r="I9" s="11">
        <v>200</v>
      </c>
      <c r="J9" s="12">
        <f t="shared" si="2"/>
        <v>90.909090909090907</v>
      </c>
    </row>
    <row r="10" spans="1:10" ht="39.75" customHeight="1" x14ac:dyDescent="0.25">
      <c r="A10" s="150"/>
      <c r="B10" s="40" t="s">
        <v>7</v>
      </c>
      <c r="C10" s="9" t="s">
        <v>5</v>
      </c>
      <c r="D10" s="10">
        <v>850</v>
      </c>
      <c r="E10" s="10">
        <v>878.17</v>
      </c>
      <c r="F10" s="11">
        <f t="shared" si="0"/>
        <v>103.31411764705882</v>
      </c>
      <c r="G10" s="10">
        <v>985.23</v>
      </c>
      <c r="H10" s="13">
        <f t="shared" si="1"/>
        <v>112.19126137308267</v>
      </c>
      <c r="I10" s="11">
        <v>1047.75</v>
      </c>
      <c r="J10" s="12">
        <f t="shared" si="2"/>
        <v>106.3457263786121</v>
      </c>
    </row>
    <row r="11" spans="1:10" ht="40.5" customHeight="1" x14ac:dyDescent="0.25">
      <c r="A11" s="150"/>
      <c r="B11" s="40" t="s">
        <v>8</v>
      </c>
      <c r="C11" s="9" t="s">
        <v>5</v>
      </c>
      <c r="D11" s="10">
        <v>1805</v>
      </c>
      <c r="E11" s="10">
        <v>1904.83</v>
      </c>
      <c r="F11" s="11">
        <f t="shared" si="0"/>
        <v>105.53074792243766</v>
      </c>
      <c r="G11" s="10">
        <v>1894.93</v>
      </c>
      <c r="H11" s="13">
        <f t="shared" si="1"/>
        <v>99.48026858039826</v>
      </c>
      <c r="I11" s="11">
        <v>1894.93</v>
      </c>
      <c r="J11" s="12">
        <f t="shared" si="2"/>
        <v>100</v>
      </c>
    </row>
    <row r="12" spans="1:10" ht="39.75" customHeight="1" x14ac:dyDescent="0.25">
      <c r="A12" s="150"/>
      <c r="B12" s="40" t="s">
        <v>9</v>
      </c>
      <c r="C12" s="9" t="s">
        <v>5</v>
      </c>
      <c r="D12" s="10">
        <v>575.5</v>
      </c>
      <c r="E12" s="10">
        <v>640.57000000000005</v>
      </c>
      <c r="F12" s="11">
        <f t="shared" si="0"/>
        <v>111.30668983492615</v>
      </c>
      <c r="G12" s="10">
        <v>649</v>
      </c>
      <c r="H12" s="13">
        <f t="shared" si="1"/>
        <v>101.3160154237632</v>
      </c>
      <c r="I12" s="11">
        <v>695.75</v>
      </c>
      <c r="J12" s="12">
        <f t="shared" si="2"/>
        <v>107.20338983050848</v>
      </c>
    </row>
    <row r="13" spans="1:10" ht="21" customHeight="1" x14ac:dyDescent="0.25">
      <c r="A13" s="150"/>
      <c r="B13" s="41" t="s">
        <v>10</v>
      </c>
      <c r="C13" s="9" t="s">
        <v>5</v>
      </c>
      <c r="D13" s="10">
        <f>SUM(D7:D12)</f>
        <v>7660.5</v>
      </c>
      <c r="E13" s="10">
        <f>SUM(E7:E12)</f>
        <v>8428.57</v>
      </c>
      <c r="F13" s="11">
        <f t="shared" si="0"/>
        <v>110.0263690359637</v>
      </c>
      <c r="G13" s="10">
        <f>SUM(G7:G12)</f>
        <v>8534.16</v>
      </c>
      <c r="H13" s="13">
        <f t="shared" si="1"/>
        <v>101.25276292419711</v>
      </c>
      <c r="I13" s="11">
        <f>SUM(I7:I12)</f>
        <v>8623.43</v>
      </c>
      <c r="J13" s="12">
        <f t="shared" si="2"/>
        <v>101.04603147820055</v>
      </c>
    </row>
    <row r="14" spans="1:10" ht="144.75" customHeight="1" x14ac:dyDescent="0.25">
      <c r="A14" s="149">
        <v>2</v>
      </c>
      <c r="B14" s="42" t="s">
        <v>11</v>
      </c>
      <c r="C14" s="7" t="s">
        <v>5</v>
      </c>
      <c r="D14" s="10">
        <v>6195.5</v>
      </c>
      <c r="E14" s="10">
        <v>7107.1</v>
      </c>
      <c r="F14" s="11">
        <f t="shared" si="0"/>
        <v>114.71390525381327</v>
      </c>
      <c r="G14" s="10">
        <v>6765</v>
      </c>
      <c r="H14" s="13">
        <f t="shared" si="1"/>
        <v>95.186503637207849</v>
      </c>
      <c r="I14" s="11">
        <v>6765</v>
      </c>
      <c r="J14" s="12">
        <f t="shared" si="2"/>
        <v>100</v>
      </c>
    </row>
    <row r="15" spans="1:10" ht="53.25" customHeight="1" x14ac:dyDescent="0.25">
      <c r="A15" s="150"/>
      <c r="B15" s="43" t="s">
        <v>12</v>
      </c>
      <c r="C15" s="14" t="s">
        <v>5</v>
      </c>
      <c r="D15" s="10">
        <v>1208</v>
      </c>
      <c r="E15" s="10">
        <v>1385.45</v>
      </c>
      <c r="F15" s="11">
        <f t="shared" si="0"/>
        <v>114.68956953642385</v>
      </c>
      <c r="G15" s="10">
        <v>1461.9</v>
      </c>
      <c r="H15" s="13">
        <f>G15/E15*100</f>
        <v>105.5180627233029</v>
      </c>
      <c r="I15" s="11">
        <v>1686.3</v>
      </c>
      <c r="J15" s="12">
        <f t="shared" si="2"/>
        <v>115.34988713318283</v>
      </c>
    </row>
    <row r="16" spans="1:10" ht="39.75" customHeight="1" x14ac:dyDescent="0.25">
      <c r="A16" s="150"/>
      <c r="B16" s="43" t="s">
        <v>13</v>
      </c>
      <c r="C16" s="14" t="s">
        <v>5</v>
      </c>
      <c r="D16" s="10">
        <v>1962</v>
      </c>
      <c r="E16" s="10">
        <v>2127.4</v>
      </c>
      <c r="F16" s="11">
        <f t="shared" si="0"/>
        <v>108.43017329255862</v>
      </c>
      <c r="G16" s="10">
        <v>2074.0500000000002</v>
      </c>
      <c r="H16" s="13">
        <f t="shared" si="1"/>
        <v>97.49224405377457</v>
      </c>
      <c r="I16" s="11">
        <v>2121.35</v>
      </c>
      <c r="J16" s="12">
        <f t="shared" si="2"/>
        <v>102.28056218509678</v>
      </c>
    </row>
    <row r="17" spans="1:10" ht="15" customHeight="1" x14ac:dyDescent="0.25">
      <c r="A17" s="150"/>
      <c r="B17" s="44" t="s">
        <v>10</v>
      </c>
      <c r="C17" s="14" t="s">
        <v>5</v>
      </c>
      <c r="D17" s="10">
        <f>SUM(D14:D16)</f>
        <v>9365.5</v>
      </c>
      <c r="E17" s="10">
        <f>SUM(E14:E16)</f>
        <v>10619.95</v>
      </c>
      <c r="F17" s="11">
        <f t="shared" si="0"/>
        <v>113.39437296460414</v>
      </c>
      <c r="G17" s="10">
        <f>SUM(G14:G16)</f>
        <v>10300.950000000001</v>
      </c>
      <c r="H17" s="13">
        <f t="shared" si="1"/>
        <v>96.996219379563925</v>
      </c>
      <c r="I17" s="11">
        <f>SUM(I14:I16)</f>
        <v>10572.65</v>
      </c>
      <c r="J17" s="12">
        <f t="shared" si="2"/>
        <v>102.63762080196486</v>
      </c>
    </row>
    <row r="18" spans="1:10" ht="21" customHeight="1" x14ac:dyDescent="0.25">
      <c r="A18" s="142" t="s">
        <v>14</v>
      </c>
      <c r="B18" s="143"/>
      <c r="C18" s="143"/>
      <c r="D18" s="143"/>
      <c r="E18" s="144"/>
      <c r="F18" s="144"/>
      <c r="G18" s="145"/>
      <c r="H18" s="145"/>
      <c r="I18" s="145"/>
      <c r="J18" s="146"/>
    </row>
    <row r="19" spans="1:10" s="1" customFormat="1" ht="21" customHeight="1" x14ac:dyDescent="0.25">
      <c r="A19" s="8"/>
      <c r="B19" s="45" t="s">
        <v>101</v>
      </c>
      <c r="C19" s="14" t="s">
        <v>5</v>
      </c>
      <c r="D19" s="8"/>
      <c r="E19" s="15"/>
      <c r="F19" s="15"/>
      <c r="G19" s="16">
        <v>6764</v>
      </c>
      <c r="H19" s="13"/>
      <c r="I19" s="17">
        <v>6765</v>
      </c>
      <c r="J19" s="18">
        <f t="shared" si="2"/>
        <v>100.01478415138972</v>
      </c>
    </row>
    <row r="20" spans="1:10" s="1" customFormat="1" ht="21" customHeight="1" x14ac:dyDescent="0.25">
      <c r="A20" s="14" t="s">
        <v>42</v>
      </c>
      <c r="B20" s="45" t="s">
        <v>70</v>
      </c>
      <c r="C20" s="14" t="s">
        <v>5</v>
      </c>
      <c r="D20" s="16">
        <v>3782</v>
      </c>
      <c r="E20" s="16">
        <v>4160.2</v>
      </c>
      <c r="F20" s="11">
        <f t="shared" si="0"/>
        <v>109.99999999999999</v>
      </c>
      <c r="G20" s="5"/>
      <c r="H20" s="13"/>
      <c r="I20" s="17">
        <v>4168.2700000000004</v>
      </c>
      <c r="J20" s="18"/>
    </row>
    <row r="21" spans="1:10" ht="21.75" customHeight="1" x14ac:dyDescent="0.25">
      <c r="A21" s="14" t="s">
        <v>43</v>
      </c>
      <c r="B21" s="45" t="s">
        <v>41</v>
      </c>
      <c r="C21" s="14" t="s">
        <v>5</v>
      </c>
      <c r="D21" s="16">
        <v>3821.33</v>
      </c>
      <c r="E21" s="16">
        <v>4257</v>
      </c>
      <c r="F21" s="11">
        <f t="shared" si="0"/>
        <v>111.40100436235552</v>
      </c>
      <c r="G21" s="16">
        <v>4431.63</v>
      </c>
      <c r="H21" s="13">
        <f t="shared" si="1"/>
        <v>104.10218463706835</v>
      </c>
      <c r="J21" s="12">
        <f t="shared" si="2"/>
        <v>0</v>
      </c>
    </row>
    <row r="22" spans="1:10" ht="26.25" customHeight="1" x14ac:dyDescent="0.25">
      <c r="A22" s="7">
        <v>5</v>
      </c>
      <c r="B22" s="43" t="s">
        <v>59</v>
      </c>
      <c r="C22" s="14" t="s">
        <v>5</v>
      </c>
      <c r="D22" s="10">
        <v>5886.5</v>
      </c>
      <c r="E22" s="10">
        <v>6645.1</v>
      </c>
      <c r="F22" s="11">
        <f t="shared" si="0"/>
        <v>112.88711458421814</v>
      </c>
      <c r="G22" s="10">
        <v>6645.1</v>
      </c>
      <c r="H22" s="13">
        <f t="shared" si="1"/>
        <v>100</v>
      </c>
      <c r="I22" s="11">
        <v>6645.1</v>
      </c>
      <c r="J22" s="12">
        <f t="shared" si="2"/>
        <v>100</v>
      </c>
    </row>
    <row r="23" spans="1:10" x14ac:dyDescent="0.25">
      <c r="A23" s="167" t="s">
        <v>63</v>
      </c>
      <c r="B23" s="168"/>
      <c r="C23" s="168"/>
      <c r="D23" s="168"/>
      <c r="E23" s="144"/>
      <c r="F23" s="144"/>
      <c r="G23" s="145"/>
      <c r="H23" s="145"/>
      <c r="I23" s="145"/>
      <c r="J23" s="146"/>
    </row>
    <row r="24" spans="1:10" s="1" customFormat="1" ht="51" x14ac:dyDescent="0.25">
      <c r="A24" s="7">
        <v>6</v>
      </c>
      <c r="B24" s="43" t="s">
        <v>44</v>
      </c>
      <c r="C24" s="7" t="s">
        <v>5</v>
      </c>
      <c r="D24" s="16">
        <v>1996</v>
      </c>
      <c r="E24" s="16">
        <v>2283.0500000000002</v>
      </c>
      <c r="F24" s="11">
        <f t="shared" si="0"/>
        <v>114.38126252505012</v>
      </c>
      <c r="G24" s="16">
        <v>2187.9</v>
      </c>
      <c r="H24" s="13">
        <f t="shared" si="1"/>
        <v>95.832329559142366</v>
      </c>
      <c r="I24" s="17">
        <v>2032.8</v>
      </c>
      <c r="J24" s="18">
        <f t="shared" si="2"/>
        <v>92.911010558069378</v>
      </c>
    </row>
    <row r="25" spans="1:10" ht="30" customHeight="1" x14ac:dyDescent="0.25">
      <c r="A25" s="7">
        <v>7</v>
      </c>
      <c r="B25" s="43" t="s">
        <v>93</v>
      </c>
      <c r="C25" s="14" t="s">
        <v>5</v>
      </c>
      <c r="D25" s="10">
        <v>3148.5</v>
      </c>
      <c r="E25" s="10">
        <v>3630</v>
      </c>
      <c r="F25" s="11">
        <f t="shared" si="0"/>
        <v>115.29299666507862</v>
      </c>
      <c r="G25" s="10">
        <v>3624.5</v>
      </c>
      <c r="H25" s="13">
        <f t="shared" si="1"/>
        <v>99.848484848484858</v>
      </c>
      <c r="I25" s="11">
        <v>5478</v>
      </c>
      <c r="J25" s="12">
        <f t="shared" si="2"/>
        <v>151.1380880121396</v>
      </c>
    </row>
    <row r="26" spans="1:10" x14ac:dyDescent="0.25">
      <c r="A26" s="167" t="s">
        <v>15</v>
      </c>
      <c r="B26" s="180"/>
      <c r="C26" s="181"/>
      <c r="D26" s="182"/>
      <c r="E26" s="183"/>
      <c r="F26" s="183"/>
      <c r="G26" s="145"/>
      <c r="H26" s="145"/>
      <c r="I26" s="145"/>
      <c r="J26" s="146"/>
    </row>
    <row r="27" spans="1:10" ht="25.5" x14ac:dyDescent="0.25">
      <c r="A27" s="7">
        <v>8</v>
      </c>
      <c r="B27" s="43" t="s">
        <v>45</v>
      </c>
      <c r="C27" s="9" t="s">
        <v>5</v>
      </c>
      <c r="D27" s="10">
        <v>1444.67</v>
      </c>
      <c r="E27" s="10">
        <v>1620.67</v>
      </c>
      <c r="F27" s="11">
        <f t="shared" si="0"/>
        <v>112.18271300712273</v>
      </c>
      <c r="G27" s="10">
        <v>1660.45</v>
      </c>
      <c r="H27" s="13">
        <f t="shared" si="1"/>
        <v>102.45454040612833</v>
      </c>
      <c r="I27" s="11">
        <v>1786.4</v>
      </c>
      <c r="J27" s="12">
        <f t="shared" si="2"/>
        <v>107.58529314342498</v>
      </c>
    </row>
    <row r="28" spans="1:10" ht="25.5" x14ac:dyDescent="0.25">
      <c r="A28" s="7">
        <v>9</v>
      </c>
      <c r="B28" s="43" t="s">
        <v>46</v>
      </c>
      <c r="C28" s="9" t="s">
        <v>5</v>
      </c>
      <c r="D28" s="10">
        <v>2040</v>
      </c>
      <c r="E28" s="10">
        <v>2084.5</v>
      </c>
      <c r="F28" s="11">
        <f t="shared" si="0"/>
        <v>102.1813725490196</v>
      </c>
      <c r="G28" s="10">
        <v>2189</v>
      </c>
      <c r="H28" s="13">
        <f t="shared" si="1"/>
        <v>105.0131926121372</v>
      </c>
      <c r="I28" s="11">
        <v>2062.5</v>
      </c>
      <c r="J28" s="12">
        <f t="shared" si="2"/>
        <v>94.221105527638187</v>
      </c>
    </row>
    <row r="29" spans="1:10" ht="21" customHeight="1" thickBot="1" x14ac:dyDescent="0.3">
      <c r="A29" s="178" t="s">
        <v>16</v>
      </c>
      <c r="B29" s="179"/>
      <c r="C29" s="179"/>
      <c r="D29" s="179"/>
      <c r="E29" s="158"/>
      <c r="F29" s="158"/>
      <c r="G29" s="159"/>
      <c r="H29" s="159"/>
      <c r="I29" s="159"/>
      <c r="J29" s="160"/>
    </row>
    <row r="30" spans="1:10" s="1" customFormat="1" ht="39.75" customHeight="1" x14ac:dyDescent="0.25">
      <c r="A30" s="20">
        <v>10</v>
      </c>
      <c r="B30" s="46" t="s">
        <v>67</v>
      </c>
      <c r="C30" s="9" t="s">
        <v>5</v>
      </c>
      <c r="D30" s="16">
        <v>22490</v>
      </c>
      <c r="E30" s="16">
        <v>24739</v>
      </c>
      <c r="F30" s="11">
        <f t="shared" si="0"/>
        <v>110.00000000000001</v>
      </c>
      <c r="G30" s="16">
        <v>24739</v>
      </c>
      <c r="H30" s="13">
        <f t="shared" si="1"/>
        <v>100</v>
      </c>
      <c r="I30" s="17">
        <v>20276.3</v>
      </c>
      <c r="J30" s="18">
        <f t="shared" si="2"/>
        <v>81.960871498443751</v>
      </c>
    </row>
    <row r="31" spans="1:10" ht="15.75" customHeight="1" x14ac:dyDescent="0.25">
      <c r="A31" s="7">
        <v>11</v>
      </c>
      <c r="B31" s="47" t="s">
        <v>66</v>
      </c>
      <c r="C31" s="9" t="s">
        <v>5</v>
      </c>
      <c r="D31" s="10">
        <v>20045</v>
      </c>
      <c r="E31" s="10">
        <v>18942</v>
      </c>
      <c r="F31" s="11">
        <f t="shared" si="0"/>
        <v>94.497380892990762</v>
      </c>
      <c r="G31" s="10">
        <v>21419.200000000001</v>
      </c>
      <c r="H31" s="13">
        <f t="shared" si="1"/>
        <v>113.07781649245064</v>
      </c>
      <c r="I31" s="11">
        <v>22385</v>
      </c>
      <c r="J31" s="12">
        <f t="shared" si="2"/>
        <v>104.50903861955626</v>
      </c>
    </row>
    <row r="32" spans="1:10" ht="20.25" customHeight="1" x14ac:dyDescent="0.25">
      <c r="A32" s="142" t="s">
        <v>51</v>
      </c>
      <c r="B32" s="143"/>
      <c r="C32" s="143"/>
      <c r="D32" s="143"/>
      <c r="E32" s="144"/>
      <c r="F32" s="144"/>
      <c r="G32" s="145"/>
      <c r="H32" s="145"/>
      <c r="I32" s="145"/>
      <c r="J32" s="146"/>
    </row>
    <row r="33" spans="1:10" s="1" customFormat="1" ht="51" customHeight="1" x14ac:dyDescent="0.25">
      <c r="A33" s="14" t="s">
        <v>79</v>
      </c>
      <c r="B33" s="48" t="s">
        <v>77</v>
      </c>
      <c r="C33" s="7" t="s">
        <v>5</v>
      </c>
      <c r="D33" s="16">
        <v>5170</v>
      </c>
      <c r="E33" s="16">
        <v>5214</v>
      </c>
      <c r="F33" s="11">
        <f t="shared" si="0"/>
        <v>100.85106382978724</v>
      </c>
      <c r="G33" s="16">
        <v>4389</v>
      </c>
      <c r="H33" s="13">
        <f t="shared" si="1"/>
        <v>84.177215189873422</v>
      </c>
      <c r="I33" s="17">
        <v>3619</v>
      </c>
      <c r="J33" s="18">
        <f t="shared" si="2"/>
        <v>82.456140350877192</v>
      </c>
    </row>
    <row r="34" spans="1:10" ht="26.25" customHeight="1" x14ac:dyDescent="0.25">
      <c r="A34" s="7">
        <v>13</v>
      </c>
      <c r="B34" s="49" t="s">
        <v>17</v>
      </c>
      <c r="C34" s="7" t="s">
        <v>5</v>
      </c>
      <c r="D34" s="10">
        <v>4790</v>
      </c>
      <c r="E34" s="10">
        <v>4253</v>
      </c>
      <c r="F34" s="11">
        <f t="shared" si="0"/>
        <v>88.789144050104383</v>
      </c>
      <c r="G34" s="10">
        <v>5354.07</v>
      </c>
      <c r="H34" s="13">
        <f t="shared" si="1"/>
        <v>125.88925464378084</v>
      </c>
      <c r="I34" s="11">
        <v>4253.7</v>
      </c>
      <c r="J34" s="12">
        <f t="shared" si="2"/>
        <v>79.447971356370019</v>
      </c>
    </row>
    <row r="35" spans="1:10" ht="27.75" customHeight="1" x14ac:dyDescent="0.25">
      <c r="A35" s="7">
        <v>14</v>
      </c>
      <c r="B35" s="49" t="s">
        <v>71</v>
      </c>
      <c r="C35" s="7" t="s">
        <v>5</v>
      </c>
      <c r="D35" s="10">
        <v>3867</v>
      </c>
      <c r="E35" s="10">
        <v>5093</v>
      </c>
      <c r="F35" s="11">
        <f t="shared" si="0"/>
        <v>131.70416343418671</v>
      </c>
      <c r="G35" s="10">
        <v>5093</v>
      </c>
      <c r="H35" s="13">
        <f t="shared" si="1"/>
        <v>100</v>
      </c>
      <c r="I35" s="11">
        <v>4459.3999999999996</v>
      </c>
      <c r="J35" s="12">
        <f t="shared" si="2"/>
        <v>87.559395248380127</v>
      </c>
    </row>
    <row r="36" spans="1:10" ht="21" customHeight="1" thickBot="1" x14ac:dyDescent="0.3">
      <c r="A36" s="156" t="s">
        <v>18</v>
      </c>
      <c r="B36" s="157"/>
      <c r="C36" s="157"/>
      <c r="D36" s="157"/>
      <c r="E36" s="158"/>
      <c r="F36" s="158"/>
      <c r="G36" s="159"/>
      <c r="H36" s="159"/>
      <c r="I36" s="159"/>
      <c r="J36" s="160"/>
    </row>
    <row r="37" spans="1:10" s="1" customFormat="1" ht="28.5" customHeight="1" thickBot="1" x14ac:dyDescent="0.3">
      <c r="A37" s="14" t="s">
        <v>80</v>
      </c>
      <c r="B37" s="50" t="s">
        <v>78</v>
      </c>
      <c r="C37" s="7" t="s">
        <v>5</v>
      </c>
      <c r="D37" s="16">
        <v>3277</v>
      </c>
      <c r="E37" s="16">
        <v>3277</v>
      </c>
      <c r="F37" s="11">
        <f t="shared" si="0"/>
        <v>100</v>
      </c>
      <c r="G37" s="16">
        <v>3861</v>
      </c>
      <c r="H37" s="13">
        <f t="shared" si="1"/>
        <v>117.82117790662193</v>
      </c>
      <c r="I37" s="17">
        <v>3729</v>
      </c>
      <c r="J37" s="18">
        <f t="shared" si="2"/>
        <v>96.581196581196579</v>
      </c>
    </row>
    <row r="38" spans="1:10" ht="15" customHeight="1" x14ac:dyDescent="0.25">
      <c r="A38" s="7">
        <v>16</v>
      </c>
      <c r="B38" s="43" t="s">
        <v>72</v>
      </c>
      <c r="C38" s="7" t="s">
        <v>5</v>
      </c>
      <c r="D38" s="10">
        <v>12590</v>
      </c>
      <c r="E38" s="10">
        <v>13849</v>
      </c>
      <c r="F38" s="11">
        <f t="shared" si="0"/>
        <v>110.00000000000001</v>
      </c>
      <c r="G38" s="10">
        <v>13750</v>
      </c>
      <c r="H38" s="13">
        <f t="shared" si="1"/>
        <v>99.285146942017477</v>
      </c>
      <c r="I38" s="11">
        <v>13750</v>
      </c>
      <c r="J38" s="12">
        <f t="shared" si="2"/>
        <v>100</v>
      </c>
    </row>
    <row r="39" spans="1:10" ht="15" customHeight="1" x14ac:dyDescent="0.25">
      <c r="A39" s="7">
        <v>17</v>
      </c>
      <c r="B39" s="43" t="s">
        <v>47</v>
      </c>
      <c r="C39" s="7" t="s">
        <v>5</v>
      </c>
      <c r="D39" s="10">
        <v>3743.5</v>
      </c>
      <c r="E39" s="10">
        <v>3870.9</v>
      </c>
      <c r="F39" s="11">
        <f t="shared" si="0"/>
        <v>103.40323226926674</v>
      </c>
      <c r="G39" s="10">
        <v>3801.05</v>
      </c>
      <c r="H39" s="13">
        <f t="shared" si="1"/>
        <v>98.195510088093201</v>
      </c>
      <c r="I39" s="11">
        <v>3801.05</v>
      </c>
      <c r="J39" s="12">
        <f t="shared" si="2"/>
        <v>100</v>
      </c>
    </row>
    <row r="40" spans="1:10" ht="14.25" customHeight="1" x14ac:dyDescent="0.25">
      <c r="A40" s="7">
        <v>18</v>
      </c>
      <c r="B40" s="43" t="s">
        <v>48</v>
      </c>
      <c r="C40" s="7" t="s">
        <v>5</v>
      </c>
      <c r="D40" s="10">
        <v>7607.5</v>
      </c>
      <c r="E40" s="10">
        <v>8712</v>
      </c>
      <c r="F40" s="11">
        <f t="shared" si="0"/>
        <v>114.51856720341769</v>
      </c>
      <c r="G40" s="10">
        <v>8712</v>
      </c>
      <c r="H40" s="13">
        <f t="shared" si="1"/>
        <v>100</v>
      </c>
      <c r="I40" s="11">
        <v>8614.65</v>
      </c>
      <c r="J40" s="12">
        <f t="shared" si="2"/>
        <v>98.882575757575751</v>
      </c>
    </row>
    <row r="41" spans="1:10" ht="36.75" customHeight="1" x14ac:dyDescent="0.25">
      <c r="A41" s="21">
        <v>19</v>
      </c>
      <c r="B41" s="43" t="s">
        <v>19</v>
      </c>
      <c r="C41" s="7" t="s">
        <v>5</v>
      </c>
      <c r="D41" s="10">
        <v>9716</v>
      </c>
      <c r="E41" s="10">
        <v>10687.6</v>
      </c>
      <c r="F41" s="11">
        <f t="shared" si="0"/>
        <v>110.00000000000001</v>
      </c>
      <c r="G41" s="10">
        <v>10473.1</v>
      </c>
      <c r="H41" s="13">
        <f t="shared" si="1"/>
        <v>97.993001235076164</v>
      </c>
      <c r="I41" s="11">
        <v>10473.1</v>
      </c>
      <c r="J41" s="12">
        <f t="shared" si="2"/>
        <v>100</v>
      </c>
    </row>
    <row r="42" spans="1:10" ht="19.5" customHeight="1" x14ac:dyDescent="0.25">
      <c r="A42" s="142" t="s">
        <v>20</v>
      </c>
      <c r="B42" s="143"/>
      <c r="C42" s="143"/>
      <c r="D42" s="143"/>
      <c r="E42" s="144"/>
      <c r="F42" s="144"/>
      <c r="G42" s="145"/>
      <c r="H42" s="145"/>
      <c r="I42" s="145"/>
      <c r="J42" s="146"/>
    </row>
    <row r="43" spans="1:10" ht="24" customHeight="1" x14ac:dyDescent="0.25">
      <c r="A43" s="7">
        <v>20</v>
      </c>
      <c r="B43" s="43" t="s">
        <v>52</v>
      </c>
      <c r="C43" s="7" t="s">
        <v>5</v>
      </c>
      <c r="D43" s="10">
        <v>7499.43</v>
      </c>
      <c r="E43" s="10">
        <v>7329.67</v>
      </c>
      <c r="F43" s="11">
        <f t="shared" si="0"/>
        <v>97.736361296791884</v>
      </c>
      <c r="G43" s="10">
        <v>7411.07</v>
      </c>
      <c r="H43" s="13">
        <f t="shared" si="1"/>
        <v>101.11055477258866</v>
      </c>
      <c r="I43" s="11">
        <v>8148.8</v>
      </c>
      <c r="J43" s="12">
        <f t="shared" si="2"/>
        <v>109.95443303058804</v>
      </c>
    </row>
    <row r="44" spans="1:10" ht="25.5" customHeight="1" x14ac:dyDescent="0.25">
      <c r="A44" s="7">
        <v>21</v>
      </c>
      <c r="B44" s="43" t="s">
        <v>49</v>
      </c>
      <c r="C44" s="7" t="s">
        <v>5</v>
      </c>
      <c r="D44" s="10">
        <v>5991.29</v>
      </c>
      <c r="E44" s="10">
        <v>6900.67</v>
      </c>
      <c r="F44" s="11">
        <f t="shared" si="0"/>
        <v>115.17836726314366</v>
      </c>
      <c r="G44" s="10">
        <v>6031.85</v>
      </c>
      <c r="H44" s="13">
        <f t="shared" si="1"/>
        <v>87.409628340436512</v>
      </c>
      <c r="I44" s="11">
        <v>6031.85</v>
      </c>
      <c r="J44" s="12">
        <f t="shared" si="2"/>
        <v>100</v>
      </c>
    </row>
    <row r="45" spans="1:10" ht="14.25" customHeight="1" x14ac:dyDescent="0.25">
      <c r="A45" s="7">
        <v>22</v>
      </c>
      <c r="B45" s="43" t="s">
        <v>73</v>
      </c>
      <c r="C45" s="7" t="s">
        <v>5</v>
      </c>
      <c r="D45" s="10">
        <v>23569.7</v>
      </c>
      <c r="E45" s="10">
        <v>22977.9</v>
      </c>
      <c r="F45" s="11">
        <f t="shared" si="0"/>
        <v>97.48914920427498</v>
      </c>
      <c r="G45" s="10">
        <v>22977.9</v>
      </c>
      <c r="H45" s="13">
        <f t="shared" si="1"/>
        <v>100</v>
      </c>
      <c r="I45" s="11">
        <v>22977.9</v>
      </c>
      <c r="J45" s="12">
        <f t="shared" si="2"/>
        <v>100</v>
      </c>
    </row>
    <row r="46" spans="1:10" ht="21" customHeight="1" x14ac:dyDescent="0.25">
      <c r="A46" s="142" t="s">
        <v>64</v>
      </c>
      <c r="B46" s="143"/>
      <c r="C46" s="143"/>
      <c r="D46" s="143"/>
      <c r="E46" s="144"/>
      <c r="F46" s="144"/>
      <c r="G46" s="145"/>
      <c r="H46" s="145"/>
      <c r="I46" s="145"/>
      <c r="J46" s="146"/>
    </row>
    <row r="47" spans="1:10" s="1" customFormat="1" ht="40.5" customHeight="1" x14ac:dyDescent="0.25">
      <c r="A47" s="14" t="s">
        <v>69</v>
      </c>
      <c r="B47" s="51" t="s">
        <v>95</v>
      </c>
      <c r="C47" s="14" t="s">
        <v>5</v>
      </c>
      <c r="D47" s="11">
        <v>0</v>
      </c>
      <c r="E47" s="11">
        <v>0</v>
      </c>
      <c r="F47" s="11">
        <v>0</v>
      </c>
      <c r="G47" s="16">
        <v>3759.25</v>
      </c>
      <c r="H47" s="13"/>
      <c r="I47" s="17">
        <v>3278</v>
      </c>
      <c r="J47" s="18">
        <f t="shared" si="2"/>
        <v>87.198244330651065</v>
      </c>
    </row>
    <row r="48" spans="1:10" s="1" customFormat="1" ht="48.75" customHeight="1" x14ac:dyDescent="0.25">
      <c r="A48" s="14" t="s">
        <v>81</v>
      </c>
      <c r="B48" s="52" t="s">
        <v>96</v>
      </c>
      <c r="C48" s="14" t="s">
        <v>5</v>
      </c>
      <c r="D48" s="11">
        <v>0</v>
      </c>
      <c r="E48" s="11">
        <v>0</v>
      </c>
      <c r="F48" s="11">
        <v>0</v>
      </c>
      <c r="G48" s="16">
        <v>9834</v>
      </c>
      <c r="H48" s="13"/>
      <c r="I48" s="17">
        <v>10439</v>
      </c>
      <c r="J48" s="18">
        <f t="shared" si="2"/>
        <v>106.15212527964206</v>
      </c>
    </row>
    <row r="49" spans="1:10" ht="29.25" customHeight="1" x14ac:dyDescent="0.25">
      <c r="A49" s="142" t="s">
        <v>60</v>
      </c>
      <c r="B49" s="143"/>
      <c r="C49" s="143"/>
      <c r="D49" s="143"/>
      <c r="E49" s="144"/>
      <c r="F49" s="144"/>
      <c r="G49" s="145"/>
      <c r="H49" s="145"/>
      <c r="I49" s="145"/>
      <c r="J49" s="146"/>
    </row>
    <row r="50" spans="1:10" ht="26.25" customHeight="1" x14ac:dyDescent="0.25">
      <c r="A50" s="7">
        <v>26</v>
      </c>
      <c r="B50" s="43" t="s">
        <v>21</v>
      </c>
      <c r="C50" s="7" t="s">
        <v>5</v>
      </c>
      <c r="D50" s="10">
        <v>1909.23</v>
      </c>
      <c r="E50" s="10">
        <v>1896.03</v>
      </c>
      <c r="F50" s="11">
        <f t="shared" si="0"/>
        <v>99.308621800411672</v>
      </c>
      <c r="G50" s="10">
        <v>1859</v>
      </c>
      <c r="H50" s="13">
        <f t="shared" si="1"/>
        <v>98.046971830614496</v>
      </c>
      <c r="I50" s="11">
        <v>1952.5</v>
      </c>
      <c r="J50" s="12">
        <f t="shared" si="2"/>
        <v>105.02958579881656</v>
      </c>
    </row>
    <row r="51" spans="1:10" ht="24.75" customHeight="1" thickBot="1" x14ac:dyDescent="0.3">
      <c r="A51" s="7">
        <v>27</v>
      </c>
      <c r="B51" s="43" t="s">
        <v>22</v>
      </c>
      <c r="C51" s="7" t="s">
        <v>5</v>
      </c>
      <c r="D51" s="10">
        <v>2724.33</v>
      </c>
      <c r="E51" s="10">
        <v>2663.83</v>
      </c>
      <c r="F51" s="11">
        <f>E51/D51*100</f>
        <v>97.77927049953567</v>
      </c>
      <c r="G51" s="10">
        <v>2736.07</v>
      </c>
      <c r="H51" s="13">
        <f t="shared" si="1"/>
        <v>102.71188476742135</v>
      </c>
      <c r="I51" s="11">
        <v>2719.75</v>
      </c>
      <c r="J51" s="12">
        <f t="shared" si="2"/>
        <v>99.403524032645365</v>
      </c>
    </row>
    <row r="52" spans="1:10" ht="26.25" customHeight="1" thickBot="1" x14ac:dyDescent="0.3">
      <c r="A52" s="19"/>
      <c r="B52" s="53" t="s">
        <v>97</v>
      </c>
      <c r="C52" s="7" t="s">
        <v>5</v>
      </c>
      <c r="D52" s="11">
        <v>0</v>
      </c>
      <c r="E52" s="11">
        <v>0</v>
      </c>
      <c r="F52" s="11">
        <v>0</v>
      </c>
      <c r="G52" s="10">
        <v>1995.4</v>
      </c>
      <c r="H52" s="13"/>
      <c r="I52" s="11">
        <v>1995.4</v>
      </c>
      <c r="J52" s="12">
        <f t="shared" si="2"/>
        <v>100</v>
      </c>
    </row>
    <row r="53" spans="1:10" ht="33.75" customHeight="1" x14ac:dyDescent="0.25">
      <c r="A53" s="171" t="s">
        <v>68</v>
      </c>
      <c r="B53" s="172"/>
      <c r="C53" s="172"/>
      <c r="D53" s="172"/>
      <c r="E53" s="173"/>
      <c r="F53" s="173"/>
      <c r="G53" s="174"/>
      <c r="H53" s="174"/>
      <c r="I53" s="174"/>
      <c r="J53" s="175"/>
    </row>
    <row r="54" spans="1:10" s="1" customFormat="1" ht="39" customHeight="1" x14ac:dyDescent="0.25">
      <c r="A54" s="14" t="s">
        <v>86</v>
      </c>
      <c r="B54" s="54" t="s">
        <v>82</v>
      </c>
      <c r="C54" s="7" t="s">
        <v>5</v>
      </c>
      <c r="D54" s="10">
        <v>0</v>
      </c>
      <c r="E54" s="14" t="s">
        <v>85</v>
      </c>
      <c r="F54" s="11">
        <v>0</v>
      </c>
      <c r="G54" s="14" t="s">
        <v>98</v>
      </c>
      <c r="H54" s="13" t="e">
        <f t="shared" si="1"/>
        <v>#VALUE!</v>
      </c>
      <c r="I54" s="22" t="s">
        <v>98</v>
      </c>
      <c r="J54" s="18" t="e">
        <f t="shared" si="2"/>
        <v>#VALUE!</v>
      </c>
    </row>
    <row r="55" spans="1:10" s="1" customFormat="1" ht="38.25" customHeight="1" x14ac:dyDescent="0.25">
      <c r="A55" s="14" t="s">
        <v>88</v>
      </c>
      <c r="B55" s="55" t="s">
        <v>54</v>
      </c>
      <c r="C55" s="7" t="s">
        <v>5</v>
      </c>
      <c r="D55" s="14" t="s">
        <v>74</v>
      </c>
      <c r="E55" s="14" t="s">
        <v>87</v>
      </c>
      <c r="F55" s="11" t="e">
        <f t="shared" si="0"/>
        <v>#VALUE!</v>
      </c>
      <c r="G55" s="14" t="s">
        <v>99</v>
      </c>
      <c r="H55" s="13" t="e">
        <f t="shared" si="1"/>
        <v>#VALUE!</v>
      </c>
      <c r="I55" s="22" t="s">
        <v>99</v>
      </c>
      <c r="J55" s="18" t="e">
        <f t="shared" si="2"/>
        <v>#VALUE!</v>
      </c>
    </row>
    <row r="56" spans="1:10" s="1" customFormat="1" ht="51" customHeight="1" x14ac:dyDescent="0.25">
      <c r="A56" s="14" t="s">
        <v>90</v>
      </c>
      <c r="B56" s="56" t="s">
        <v>83</v>
      </c>
      <c r="C56" s="7" t="s">
        <v>5</v>
      </c>
      <c r="D56" s="10">
        <v>0</v>
      </c>
      <c r="E56" s="14" t="s">
        <v>89</v>
      </c>
      <c r="F56" s="11">
        <v>0</v>
      </c>
      <c r="G56" s="14" t="s">
        <v>100</v>
      </c>
      <c r="H56" s="13" t="e">
        <f t="shared" si="1"/>
        <v>#VALUE!</v>
      </c>
      <c r="I56" s="22" t="s">
        <v>89</v>
      </c>
      <c r="J56" s="18" t="e">
        <f t="shared" si="2"/>
        <v>#VALUE!</v>
      </c>
    </row>
    <row r="57" spans="1:10" s="1" customFormat="1" ht="53.25" customHeight="1" x14ac:dyDescent="0.25">
      <c r="A57" s="14" t="s">
        <v>94</v>
      </c>
      <c r="B57" s="57" t="s">
        <v>84</v>
      </c>
      <c r="C57" s="7" t="s">
        <v>5</v>
      </c>
      <c r="D57" s="10">
        <v>0</v>
      </c>
      <c r="E57" s="14" t="s">
        <v>91</v>
      </c>
      <c r="F57" s="11">
        <v>0</v>
      </c>
      <c r="G57" s="14" t="s">
        <v>91</v>
      </c>
      <c r="H57" s="13" t="e">
        <f t="shared" si="1"/>
        <v>#VALUE!</v>
      </c>
      <c r="I57" s="22" t="s">
        <v>91</v>
      </c>
      <c r="J57" s="18" t="e">
        <f t="shared" si="2"/>
        <v>#VALUE!</v>
      </c>
    </row>
    <row r="58" spans="1:10" ht="31.5" customHeight="1" x14ac:dyDescent="0.25">
      <c r="A58" s="142" t="s">
        <v>61</v>
      </c>
      <c r="B58" s="143"/>
      <c r="C58" s="143"/>
      <c r="D58" s="143"/>
      <c r="E58" s="144"/>
      <c r="F58" s="144"/>
      <c r="G58" s="145"/>
      <c r="H58" s="145"/>
      <c r="I58" s="145"/>
      <c r="J58" s="146"/>
    </row>
    <row r="59" spans="1:10" ht="38.25" customHeight="1" x14ac:dyDescent="0.25">
      <c r="A59" s="7">
        <v>32</v>
      </c>
      <c r="B59" s="43" t="s">
        <v>23</v>
      </c>
      <c r="C59" s="7" t="s">
        <v>5</v>
      </c>
      <c r="D59" s="10">
        <v>179.3</v>
      </c>
      <c r="E59" s="10">
        <v>189.75</v>
      </c>
      <c r="F59" s="11">
        <f t="shared" si="0"/>
        <v>105.82822085889569</v>
      </c>
      <c r="G59" s="10">
        <v>176</v>
      </c>
      <c r="H59" s="13">
        <f t="shared" si="1"/>
        <v>92.753623188405797</v>
      </c>
      <c r="I59" s="11">
        <v>176</v>
      </c>
      <c r="J59" s="12">
        <f t="shared" si="2"/>
        <v>100</v>
      </c>
    </row>
    <row r="60" spans="1:10" ht="29.25" customHeight="1" x14ac:dyDescent="0.25">
      <c r="A60" s="7">
        <v>33</v>
      </c>
      <c r="B60" s="49" t="s">
        <v>50</v>
      </c>
      <c r="C60" s="7" t="s">
        <v>5</v>
      </c>
      <c r="D60" s="10">
        <v>154</v>
      </c>
      <c r="E60" s="10">
        <v>154</v>
      </c>
      <c r="F60" s="11">
        <f t="shared" si="0"/>
        <v>100</v>
      </c>
      <c r="G60" s="10">
        <v>176</v>
      </c>
      <c r="H60" s="13">
        <f t="shared" si="1"/>
        <v>114.28571428571428</v>
      </c>
      <c r="I60" s="11">
        <v>176</v>
      </c>
      <c r="J60" s="12">
        <f t="shared" si="2"/>
        <v>100</v>
      </c>
    </row>
    <row r="61" spans="1:10" ht="25.5" customHeight="1" x14ac:dyDescent="0.25">
      <c r="A61" s="7">
        <v>34</v>
      </c>
      <c r="B61" s="43" t="s">
        <v>24</v>
      </c>
      <c r="C61" s="7" t="s">
        <v>5</v>
      </c>
      <c r="D61" s="10">
        <v>161.69999999999999</v>
      </c>
      <c r="E61" s="10">
        <v>150.15</v>
      </c>
      <c r="F61" s="11">
        <f t="shared" si="0"/>
        <v>92.857142857142875</v>
      </c>
      <c r="G61" s="10">
        <v>132.37</v>
      </c>
      <c r="H61" s="13">
        <f t="shared" si="1"/>
        <v>88.158508158508155</v>
      </c>
      <c r="I61" s="11">
        <v>132.37</v>
      </c>
      <c r="J61" s="12">
        <f t="shared" si="2"/>
        <v>100</v>
      </c>
    </row>
    <row r="62" spans="1:10" ht="25.5" customHeight="1" x14ac:dyDescent="0.25">
      <c r="A62" s="7">
        <v>35</v>
      </c>
      <c r="B62" s="49" t="s">
        <v>75</v>
      </c>
      <c r="C62" s="7" t="s">
        <v>5</v>
      </c>
      <c r="D62" s="10">
        <v>250.25</v>
      </c>
      <c r="E62" s="10">
        <v>242.73</v>
      </c>
      <c r="F62" s="11">
        <f t="shared" si="0"/>
        <v>96.99500499500499</v>
      </c>
      <c r="G62" s="10">
        <v>246.4</v>
      </c>
      <c r="H62" s="13">
        <f t="shared" si="1"/>
        <v>101.51196803032177</v>
      </c>
      <c r="I62" s="11">
        <v>267.3</v>
      </c>
      <c r="J62" s="12">
        <f t="shared" si="2"/>
        <v>108.48214285714286</v>
      </c>
    </row>
    <row r="63" spans="1:10" ht="75" customHeight="1" x14ac:dyDescent="0.25">
      <c r="A63" s="7">
        <v>36</v>
      </c>
      <c r="B63" s="43" t="s">
        <v>25</v>
      </c>
      <c r="C63" s="7" t="s">
        <v>5</v>
      </c>
      <c r="D63" s="10">
        <v>211.57</v>
      </c>
      <c r="E63" s="10">
        <v>234.67</v>
      </c>
      <c r="F63" s="11">
        <f t="shared" si="0"/>
        <v>110.91837216996738</v>
      </c>
      <c r="G63" s="10">
        <v>210.65</v>
      </c>
      <c r="H63" s="13">
        <f t="shared" si="1"/>
        <v>89.764349938211112</v>
      </c>
      <c r="I63" s="11">
        <v>210.65</v>
      </c>
      <c r="J63" s="12">
        <f t="shared" si="2"/>
        <v>100</v>
      </c>
    </row>
    <row r="64" spans="1:10" ht="27.75" customHeight="1" x14ac:dyDescent="0.25">
      <c r="A64" s="142" t="s">
        <v>26</v>
      </c>
      <c r="B64" s="143"/>
      <c r="C64" s="143"/>
      <c r="D64" s="143"/>
      <c r="E64" s="144"/>
      <c r="F64" s="144"/>
      <c r="G64" s="145"/>
      <c r="H64" s="145"/>
      <c r="I64" s="145"/>
      <c r="J64" s="146"/>
    </row>
    <row r="65" spans="1:10" ht="27.75" customHeight="1" x14ac:dyDescent="0.25">
      <c r="A65" s="7">
        <v>37</v>
      </c>
      <c r="B65" s="43" t="s">
        <v>27</v>
      </c>
      <c r="C65" s="7" t="s">
        <v>5</v>
      </c>
      <c r="D65" s="10">
        <v>246.4</v>
      </c>
      <c r="E65" s="10">
        <v>242.37</v>
      </c>
      <c r="F65" s="11">
        <f t="shared" si="0"/>
        <v>98.364448051948045</v>
      </c>
      <c r="G65" s="10">
        <v>232.1</v>
      </c>
      <c r="H65" s="13">
        <f t="shared" si="1"/>
        <v>95.76267689895613</v>
      </c>
      <c r="I65" s="11">
        <v>232.1</v>
      </c>
      <c r="J65" s="12">
        <f t="shared" si="2"/>
        <v>100</v>
      </c>
    </row>
    <row r="66" spans="1:10" ht="16.5" customHeight="1" x14ac:dyDescent="0.25">
      <c r="A66" s="7">
        <v>38</v>
      </c>
      <c r="B66" s="43" t="s">
        <v>28</v>
      </c>
      <c r="C66" s="7" t="s">
        <v>5</v>
      </c>
      <c r="D66" s="10">
        <v>489.5</v>
      </c>
      <c r="E66" s="10">
        <v>526.16999999999996</v>
      </c>
      <c r="F66" s="11">
        <f t="shared" si="0"/>
        <v>107.49131767109294</v>
      </c>
      <c r="G66" s="10">
        <v>524.15</v>
      </c>
      <c r="H66" s="13">
        <f t="shared" si="1"/>
        <v>99.616093657943253</v>
      </c>
      <c r="I66" s="11">
        <v>507.66</v>
      </c>
      <c r="J66" s="12">
        <f t="shared" si="2"/>
        <v>96.853954020795584</v>
      </c>
    </row>
    <row r="67" spans="1:10" ht="25.5" customHeight="1" x14ac:dyDescent="0.25">
      <c r="A67" s="7">
        <v>39</v>
      </c>
      <c r="B67" s="43" t="s">
        <v>53</v>
      </c>
      <c r="C67" s="7" t="s">
        <v>5</v>
      </c>
      <c r="D67" s="10">
        <v>511.5</v>
      </c>
      <c r="E67" s="10">
        <v>498.3</v>
      </c>
      <c r="F67" s="11">
        <f t="shared" si="0"/>
        <v>97.41935483870968</v>
      </c>
      <c r="G67" s="10">
        <v>501.6</v>
      </c>
      <c r="H67" s="13">
        <f t="shared" si="1"/>
        <v>100.66225165562915</v>
      </c>
      <c r="I67" s="11">
        <v>512.29999999999995</v>
      </c>
      <c r="J67" s="12">
        <f t="shared" si="2"/>
        <v>102.13317384370015</v>
      </c>
    </row>
    <row r="68" spans="1:10" ht="30.75" customHeight="1" x14ac:dyDescent="0.25">
      <c r="A68" s="169" t="s">
        <v>65</v>
      </c>
      <c r="B68" s="170"/>
      <c r="C68" s="170"/>
      <c r="D68" s="170"/>
      <c r="E68" s="144"/>
      <c r="F68" s="144"/>
      <c r="G68" s="145"/>
      <c r="H68" s="145"/>
      <c r="I68" s="145"/>
      <c r="J68" s="146"/>
    </row>
    <row r="69" spans="1:10" s="1" customFormat="1" ht="37.5" customHeight="1" x14ac:dyDescent="0.25">
      <c r="A69" s="7">
        <v>40</v>
      </c>
      <c r="B69" s="58" t="s">
        <v>76</v>
      </c>
      <c r="C69" s="23" t="s">
        <v>5</v>
      </c>
      <c r="D69" s="24">
        <v>286</v>
      </c>
      <c r="E69" s="24">
        <v>308</v>
      </c>
      <c r="F69" s="11">
        <f t="shared" si="0"/>
        <v>107.69230769230769</v>
      </c>
      <c r="G69" s="24">
        <v>330</v>
      </c>
      <c r="H69" s="13">
        <f t="shared" si="1"/>
        <v>107.14285714285714</v>
      </c>
      <c r="I69" s="25">
        <v>330</v>
      </c>
      <c r="J69" s="18">
        <f t="shared" si="2"/>
        <v>100</v>
      </c>
    </row>
    <row r="70" spans="1:10" ht="34.5" customHeight="1" x14ac:dyDescent="0.25">
      <c r="A70" s="167" t="s">
        <v>29</v>
      </c>
      <c r="B70" s="168"/>
      <c r="C70" s="168"/>
      <c r="D70" s="168"/>
      <c r="E70" s="144"/>
      <c r="F70" s="144"/>
      <c r="G70" s="145"/>
      <c r="H70" s="145"/>
      <c r="I70" s="145"/>
      <c r="J70" s="146"/>
    </row>
    <row r="71" spans="1:10" s="1" customFormat="1" ht="38.25" customHeight="1" x14ac:dyDescent="0.25">
      <c r="A71" s="7">
        <v>41</v>
      </c>
      <c r="B71" s="43" t="s">
        <v>57</v>
      </c>
      <c r="C71" s="7" t="s">
        <v>5</v>
      </c>
      <c r="D71" s="16">
        <v>47943.5</v>
      </c>
      <c r="E71" s="16">
        <v>45978.17</v>
      </c>
      <c r="F71" s="11">
        <f t="shared" si="0"/>
        <v>95.900737326227741</v>
      </c>
      <c r="G71" s="16">
        <v>49896</v>
      </c>
      <c r="H71" s="13">
        <f t="shared" si="1"/>
        <v>108.52106554045105</v>
      </c>
      <c r="I71" s="17">
        <v>52067.4</v>
      </c>
      <c r="J71" s="18">
        <f t="shared" si="2"/>
        <v>104.35185185185185</v>
      </c>
    </row>
    <row r="72" spans="1:10" s="1" customFormat="1" ht="24.75" customHeight="1" x14ac:dyDescent="0.25">
      <c r="A72" s="7">
        <v>42</v>
      </c>
      <c r="B72" s="43" t="s">
        <v>58</v>
      </c>
      <c r="C72" s="7" t="s">
        <v>5</v>
      </c>
      <c r="D72" s="16">
        <v>635.25</v>
      </c>
      <c r="E72" s="16">
        <v>676.5</v>
      </c>
      <c r="F72" s="11">
        <f t="shared" si="0"/>
        <v>106.49350649350649</v>
      </c>
      <c r="G72" s="16">
        <v>616</v>
      </c>
      <c r="H72" s="13">
        <f t="shared" si="1"/>
        <v>91.056910569105682</v>
      </c>
      <c r="I72" s="17">
        <v>619.29999999999995</v>
      </c>
      <c r="J72" s="18">
        <f t="shared" ref="J72:J85" si="3">I72/G72*100</f>
        <v>100.53571428571428</v>
      </c>
    </row>
    <row r="73" spans="1:10" ht="39" customHeight="1" x14ac:dyDescent="0.25">
      <c r="A73" s="7">
        <v>43</v>
      </c>
      <c r="B73" s="43" t="s">
        <v>40</v>
      </c>
      <c r="C73" s="7" t="s">
        <v>5</v>
      </c>
      <c r="D73" s="10">
        <v>148561.60000000001</v>
      </c>
      <c r="E73" s="10">
        <v>148561.60000000001</v>
      </c>
      <c r="F73" s="11">
        <f t="shared" ref="F73:F85" si="4">E73/D73*100</f>
        <v>100</v>
      </c>
      <c r="G73" s="10">
        <v>164643</v>
      </c>
      <c r="H73" s="13">
        <f t="shared" ref="H73:H85" si="5">G73/E73*100</f>
        <v>110.82473532864481</v>
      </c>
      <c r="I73" s="11">
        <v>164643.6</v>
      </c>
      <c r="J73" s="12">
        <f t="shared" si="3"/>
        <v>100.0003644248465</v>
      </c>
    </row>
    <row r="74" spans="1:10" ht="24.75" customHeight="1" x14ac:dyDescent="0.25">
      <c r="A74" s="7">
        <v>44</v>
      </c>
      <c r="B74" s="43" t="s">
        <v>30</v>
      </c>
      <c r="C74" s="26" t="s">
        <v>5</v>
      </c>
      <c r="D74" s="10">
        <v>16228.3</v>
      </c>
      <c r="E74" s="10">
        <v>17416.3</v>
      </c>
      <c r="F74" s="11">
        <f t="shared" si="4"/>
        <v>107.32054497390362</v>
      </c>
      <c r="G74" s="10">
        <v>16572.599999999999</v>
      </c>
      <c r="H74" s="13">
        <f t="shared" si="5"/>
        <v>95.155687488157639</v>
      </c>
      <c r="I74" s="11">
        <v>16572.599999999999</v>
      </c>
      <c r="J74" s="12">
        <f t="shared" si="3"/>
        <v>100</v>
      </c>
    </row>
    <row r="75" spans="1:10" ht="25.5" customHeight="1" x14ac:dyDescent="0.25">
      <c r="A75" s="7">
        <v>45</v>
      </c>
      <c r="B75" s="43" t="s">
        <v>39</v>
      </c>
      <c r="C75" s="26" t="s">
        <v>5</v>
      </c>
      <c r="D75" s="10">
        <v>19564.599999999999</v>
      </c>
      <c r="E75" s="10">
        <v>19564.599999999999</v>
      </c>
      <c r="F75" s="11">
        <f t="shared" si="4"/>
        <v>100</v>
      </c>
      <c r="G75" s="10">
        <v>19564.599999999999</v>
      </c>
      <c r="H75" s="13">
        <f t="shared" si="5"/>
        <v>100</v>
      </c>
      <c r="I75" s="11">
        <v>19564.599999999999</v>
      </c>
      <c r="J75" s="12">
        <f t="shared" si="3"/>
        <v>100</v>
      </c>
    </row>
    <row r="76" spans="1:10" ht="39.75" customHeight="1" x14ac:dyDescent="0.25">
      <c r="A76" s="7">
        <v>46</v>
      </c>
      <c r="B76" s="43" t="s">
        <v>55</v>
      </c>
      <c r="C76" s="7" t="s">
        <v>5</v>
      </c>
      <c r="D76" s="10">
        <v>3074.5</v>
      </c>
      <c r="E76" s="10">
        <v>3062.4</v>
      </c>
      <c r="F76" s="11">
        <f t="shared" si="4"/>
        <v>99.606440071556364</v>
      </c>
      <c r="G76" s="10">
        <v>3062.4</v>
      </c>
      <c r="H76" s="13">
        <f t="shared" si="5"/>
        <v>100</v>
      </c>
      <c r="I76" s="11">
        <v>3062.4</v>
      </c>
      <c r="J76" s="12">
        <f t="shared" si="3"/>
        <v>100</v>
      </c>
    </row>
    <row r="77" spans="1:10" ht="24.75" customHeight="1" x14ac:dyDescent="0.25">
      <c r="A77" s="7">
        <v>47</v>
      </c>
      <c r="B77" s="42" t="s">
        <v>31</v>
      </c>
      <c r="C77" s="16" t="s">
        <v>5</v>
      </c>
      <c r="D77" s="10">
        <v>770</v>
      </c>
      <c r="E77" s="10">
        <v>770</v>
      </c>
      <c r="F77" s="11">
        <f t="shared" si="4"/>
        <v>100</v>
      </c>
      <c r="G77" s="10">
        <v>770</v>
      </c>
      <c r="H77" s="13">
        <f t="shared" si="5"/>
        <v>100</v>
      </c>
      <c r="I77" s="11">
        <v>770</v>
      </c>
      <c r="J77" s="12">
        <f t="shared" si="3"/>
        <v>100</v>
      </c>
    </row>
    <row r="78" spans="1:10" ht="25.5" customHeight="1" x14ac:dyDescent="0.25">
      <c r="A78" s="7">
        <v>48</v>
      </c>
      <c r="B78" s="42" t="s">
        <v>32</v>
      </c>
      <c r="C78" s="16" t="s">
        <v>5</v>
      </c>
      <c r="D78" s="10">
        <v>675.4</v>
      </c>
      <c r="E78" s="10">
        <v>645.70000000000005</v>
      </c>
      <c r="F78" s="11">
        <f t="shared" si="4"/>
        <v>95.602605863192196</v>
      </c>
      <c r="G78" s="10">
        <v>645.70000000000005</v>
      </c>
      <c r="H78" s="13">
        <f t="shared" si="5"/>
        <v>100</v>
      </c>
      <c r="I78" s="11">
        <v>279.39999999999998</v>
      </c>
      <c r="J78" s="12">
        <f t="shared" si="3"/>
        <v>43.270868824531512</v>
      </c>
    </row>
    <row r="79" spans="1:10" ht="22.5" customHeight="1" x14ac:dyDescent="0.25">
      <c r="A79" s="169" t="s">
        <v>33</v>
      </c>
      <c r="B79" s="170"/>
      <c r="C79" s="170"/>
      <c r="D79" s="170"/>
      <c r="E79" s="144"/>
      <c r="F79" s="144"/>
      <c r="G79" s="145"/>
      <c r="H79" s="145"/>
      <c r="I79" s="145"/>
      <c r="J79" s="146"/>
    </row>
    <row r="80" spans="1:10" ht="38.25" customHeight="1" x14ac:dyDescent="0.25">
      <c r="A80" s="7">
        <v>49</v>
      </c>
      <c r="B80" s="59" t="s">
        <v>34</v>
      </c>
      <c r="C80" s="27" t="s">
        <v>5</v>
      </c>
      <c r="D80" s="28">
        <v>185.17</v>
      </c>
      <c r="E80" s="28">
        <v>182.6</v>
      </c>
      <c r="F80" s="11">
        <f t="shared" si="4"/>
        <v>98.612086191067675</v>
      </c>
      <c r="G80" s="10">
        <v>220</v>
      </c>
      <c r="H80" s="13">
        <f t="shared" si="5"/>
        <v>120.48192771084338</v>
      </c>
      <c r="I80" s="11">
        <v>187</v>
      </c>
      <c r="J80" s="12">
        <f t="shared" si="3"/>
        <v>85</v>
      </c>
    </row>
    <row r="81" spans="1:10" ht="38.25" customHeight="1" x14ac:dyDescent="0.25">
      <c r="A81" s="7">
        <v>50</v>
      </c>
      <c r="B81" s="43" t="s">
        <v>35</v>
      </c>
      <c r="C81" s="7" t="s">
        <v>5</v>
      </c>
      <c r="D81" s="10">
        <v>0</v>
      </c>
      <c r="E81" s="10">
        <v>275</v>
      </c>
      <c r="F81" s="11">
        <v>0</v>
      </c>
      <c r="G81" s="10">
        <v>151.80000000000001</v>
      </c>
      <c r="H81" s="13">
        <f t="shared" si="5"/>
        <v>55.2</v>
      </c>
      <c r="I81" s="11">
        <v>145.75</v>
      </c>
      <c r="J81" s="12">
        <f t="shared" si="3"/>
        <v>96.014492753623188</v>
      </c>
    </row>
    <row r="82" spans="1:10" ht="24.75" customHeight="1" x14ac:dyDescent="0.25">
      <c r="A82" s="7">
        <v>51</v>
      </c>
      <c r="B82" s="43" t="s">
        <v>36</v>
      </c>
      <c r="C82" s="7" t="s">
        <v>5</v>
      </c>
      <c r="D82" s="10">
        <v>160.6</v>
      </c>
      <c r="E82" s="10">
        <v>165</v>
      </c>
      <c r="F82" s="11">
        <f t="shared" si="4"/>
        <v>102.73972602739727</v>
      </c>
      <c r="G82" s="10">
        <v>160.6</v>
      </c>
      <c r="H82" s="13">
        <f t="shared" si="5"/>
        <v>97.333333333333329</v>
      </c>
      <c r="I82" s="11">
        <v>165</v>
      </c>
      <c r="J82" s="12">
        <f t="shared" si="3"/>
        <v>102.73972602739727</v>
      </c>
    </row>
    <row r="83" spans="1:10" ht="54" customHeight="1" x14ac:dyDescent="0.25">
      <c r="A83" s="7">
        <v>52</v>
      </c>
      <c r="B83" s="43" t="s">
        <v>56</v>
      </c>
      <c r="C83" s="7" t="s">
        <v>5</v>
      </c>
      <c r="D83" s="10">
        <v>136.66999999999999</v>
      </c>
      <c r="E83" s="10">
        <v>154</v>
      </c>
      <c r="F83" s="11">
        <f t="shared" si="4"/>
        <v>112.68017853223094</v>
      </c>
      <c r="G83" s="10">
        <v>154</v>
      </c>
      <c r="H83" s="13">
        <f t="shared" si="5"/>
        <v>100</v>
      </c>
      <c r="I83" s="11">
        <v>154</v>
      </c>
      <c r="J83" s="12">
        <f t="shared" si="3"/>
        <v>100</v>
      </c>
    </row>
    <row r="84" spans="1:10" ht="27" customHeight="1" x14ac:dyDescent="0.25">
      <c r="A84" s="167" t="s">
        <v>37</v>
      </c>
      <c r="B84" s="168"/>
      <c r="C84" s="168"/>
      <c r="D84" s="168"/>
      <c r="E84" s="144"/>
      <c r="F84" s="144"/>
      <c r="G84" s="145"/>
      <c r="H84" s="145"/>
      <c r="I84" s="145"/>
      <c r="J84" s="146"/>
    </row>
    <row r="85" spans="1:10" ht="26.25" customHeight="1" x14ac:dyDescent="0.25">
      <c r="A85" s="7">
        <v>53</v>
      </c>
      <c r="B85" s="49" t="s">
        <v>38</v>
      </c>
      <c r="C85" s="26" t="s">
        <v>5</v>
      </c>
      <c r="D85" s="10">
        <v>1463.75</v>
      </c>
      <c r="E85" s="10">
        <v>1635.98</v>
      </c>
      <c r="F85" s="11">
        <f t="shared" si="4"/>
        <v>111.76635354397951</v>
      </c>
      <c r="G85" s="10">
        <v>1626.9</v>
      </c>
      <c r="H85" s="13">
        <f t="shared" si="5"/>
        <v>99.444980989987656</v>
      </c>
      <c r="I85" s="11">
        <v>1643.4</v>
      </c>
      <c r="J85" s="12">
        <f t="shared" si="3"/>
        <v>101.01419878296144</v>
      </c>
    </row>
    <row r="86" spans="1:10" ht="24" customHeight="1" x14ac:dyDescent="0.25">
      <c r="A86" s="29"/>
      <c r="B86" s="60"/>
      <c r="C86" s="30"/>
      <c r="D86" s="31"/>
    </row>
    <row r="87" spans="1:10" ht="19.5" customHeight="1" x14ac:dyDescent="0.25">
      <c r="A87" s="29"/>
      <c r="B87" s="60"/>
      <c r="C87" s="30"/>
      <c r="D87" s="31"/>
    </row>
    <row r="88" spans="1:10" ht="15" customHeight="1" x14ac:dyDescent="0.25">
      <c r="A88" s="2"/>
      <c r="B88" s="61"/>
      <c r="C88" s="32"/>
      <c r="D88" s="33"/>
    </row>
    <row r="89" spans="1:10" ht="15" customHeight="1" x14ac:dyDescent="0.25">
      <c r="A89" s="163"/>
      <c r="B89" s="163"/>
      <c r="C89" s="32"/>
      <c r="D89" s="33"/>
    </row>
    <row r="90" spans="1:10" ht="16.5" customHeight="1" x14ac:dyDescent="0.25">
      <c r="A90" s="163"/>
      <c r="B90" s="163"/>
      <c r="C90" s="32"/>
      <c r="D90" s="33"/>
    </row>
    <row r="91" spans="1:10" ht="14.25" customHeight="1" x14ac:dyDescent="0.25">
      <c r="A91" s="163"/>
      <c r="B91" s="164"/>
      <c r="C91" s="141"/>
      <c r="D91" s="141"/>
    </row>
    <row r="92" spans="1:10" ht="21.75" customHeight="1" x14ac:dyDescent="0.25">
      <c r="A92" s="34"/>
      <c r="B92" s="62"/>
      <c r="C92" s="35"/>
      <c r="D92" s="35"/>
    </row>
    <row r="93" spans="1:10" ht="21.75" customHeight="1" x14ac:dyDescent="0.25">
      <c r="A93" s="34"/>
      <c r="B93" s="62"/>
      <c r="C93" s="35"/>
      <c r="D93" s="35"/>
    </row>
    <row r="94" spans="1:10" ht="15" customHeight="1" x14ac:dyDescent="0.25">
      <c r="A94" s="34"/>
      <c r="B94" s="62"/>
      <c r="C94" s="35"/>
      <c r="D94" s="35"/>
    </row>
    <row r="95" spans="1:10" ht="14.25" customHeight="1" x14ac:dyDescent="0.25">
      <c r="A95" s="34"/>
      <c r="B95" s="62"/>
      <c r="C95" s="35"/>
      <c r="D95" s="35"/>
    </row>
    <row r="96" spans="1:10" ht="13.5" customHeight="1" x14ac:dyDescent="0.25">
      <c r="A96" s="161"/>
      <c r="B96" s="161"/>
      <c r="C96" s="32"/>
      <c r="D96" s="33"/>
    </row>
    <row r="97" spans="1:4" x14ac:dyDescent="0.25">
      <c r="A97" s="161"/>
      <c r="B97" s="162"/>
      <c r="C97" s="32"/>
      <c r="D97" s="33"/>
    </row>
    <row r="98" spans="1:4" x14ac:dyDescent="0.25">
      <c r="A98" s="34"/>
      <c r="B98" s="62"/>
    </row>
    <row r="99" spans="1:4" x14ac:dyDescent="0.25">
      <c r="A99" s="34"/>
      <c r="B99" s="62"/>
    </row>
    <row r="100" spans="1:4" x14ac:dyDescent="0.25">
      <c r="A100" s="34"/>
      <c r="B100" s="62"/>
    </row>
    <row r="101" spans="1:4" x14ac:dyDescent="0.25">
      <c r="A101" s="34"/>
      <c r="B101" s="62"/>
    </row>
    <row r="102" spans="1:4" x14ac:dyDescent="0.25">
      <c r="A102" s="34"/>
      <c r="B102" s="62"/>
    </row>
    <row r="103" spans="1:4" x14ac:dyDescent="0.25">
      <c r="A103" s="34"/>
      <c r="B103" s="62"/>
    </row>
    <row r="104" spans="1:4" x14ac:dyDescent="0.25">
      <c r="A104" s="34"/>
      <c r="B104" s="62"/>
    </row>
  </sheetData>
  <mergeCells count="36">
    <mergeCell ref="J4:J5"/>
    <mergeCell ref="A1:J2"/>
    <mergeCell ref="A84:J84"/>
    <mergeCell ref="A79:J79"/>
    <mergeCell ref="A70:J70"/>
    <mergeCell ref="A68:J68"/>
    <mergeCell ref="A64:J64"/>
    <mergeCell ref="A58:J58"/>
    <mergeCell ref="A53:J53"/>
    <mergeCell ref="A32:J32"/>
    <mergeCell ref="B6:J6"/>
    <mergeCell ref="A29:J29"/>
    <mergeCell ref="A26:J26"/>
    <mergeCell ref="A23:J23"/>
    <mergeCell ref="A18:J18"/>
    <mergeCell ref="A96:B96"/>
    <mergeCell ref="A97:B97"/>
    <mergeCell ref="A89:B89"/>
    <mergeCell ref="A90:B90"/>
    <mergeCell ref="A91:B91"/>
    <mergeCell ref="C91:D91"/>
    <mergeCell ref="A49:J49"/>
    <mergeCell ref="E4:E5"/>
    <mergeCell ref="F4:F5"/>
    <mergeCell ref="A14:A17"/>
    <mergeCell ref="A6:A13"/>
    <mergeCell ref="A4:A5"/>
    <mergeCell ref="B4:B5"/>
    <mergeCell ref="C4:C5"/>
    <mergeCell ref="D4:D5"/>
    <mergeCell ref="G4:G5"/>
    <mergeCell ref="H4:H5"/>
    <mergeCell ref="A46:J46"/>
    <mergeCell ref="A42:J42"/>
    <mergeCell ref="A36:J36"/>
    <mergeCell ref="I4:I5"/>
  </mergeCells>
  <phoneticPr fontId="2" type="noConversion"/>
  <pageMargins left="0.34" right="0.24" top="0.70866141732283472" bottom="0.31" header="0.31496062992125984" footer="0.31496062992125984"/>
  <pageSetup paperSize="9" firstPageNumber="0" orientation="portrait" verticalDpi="180" r:id="rId1"/>
  <headerFooter differentFirst="1">
    <oddHeader>&amp;C&amp;P</oddHeader>
    <evenHeader>&amp;C4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view="pageLayout" zoomScaleNormal="100" workbookViewId="0">
      <selection sqref="A1:XFD1048576"/>
    </sheetView>
  </sheetViews>
  <sheetFormatPr defaultRowHeight="18.75" x14ac:dyDescent="0.3"/>
  <cols>
    <col min="1" max="1" width="4.140625" style="64" customWidth="1"/>
    <col min="2" max="2" width="52.140625" style="66" customWidth="1"/>
    <col min="3" max="3" width="5" style="70" customWidth="1"/>
    <col min="4" max="4" width="15.28515625" style="69" customWidth="1"/>
    <col min="5" max="5" width="14" style="64" customWidth="1"/>
    <col min="6" max="6" width="7" style="64" customWidth="1"/>
    <col min="7" max="16384" width="9.140625" style="64"/>
  </cols>
  <sheetData>
    <row r="1" spans="1:6" ht="60.75" customHeight="1" x14ac:dyDescent="0.3">
      <c r="A1" s="197" t="s">
        <v>238</v>
      </c>
      <c r="B1" s="197"/>
      <c r="C1" s="197"/>
      <c r="D1" s="197"/>
      <c r="E1" s="197"/>
      <c r="F1" s="197"/>
    </row>
    <row r="2" spans="1:6" ht="116.25" customHeight="1" x14ac:dyDescent="0.3">
      <c r="A2" s="74" t="s">
        <v>0</v>
      </c>
      <c r="B2" s="75" t="s">
        <v>1</v>
      </c>
      <c r="C2" s="76" t="s">
        <v>2</v>
      </c>
      <c r="D2" s="73" t="s">
        <v>237</v>
      </c>
      <c r="E2" s="99" t="s">
        <v>239</v>
      </c>
      <c r="F2" s="84" t="s">
        <v>92</v>
      </c>
    </row>
    <row r="3" spans="1:6" x14ac:dyDescent="0.3">
      <c r="A3" s="205">
        <v>1</v>
      </c>
      <c r="B3" s="187" t="s">
        <v>3</v>
      </c>
      <c r="C3" s="190"/>
      <c r="D3" s="78"/>
      <c r="E3" s="100"/>
      <c r="F3" s="100"/>
    </row>
    <row r="4" spans="1:6" ht="75" x14ac:dyDescent="0.3">
      <c r="A4" s="206"/>
      <c r="B4" s="79" t="s">
        <v>174</v>
      </c>
      <c r="C4" s="80" t="s">
        <v>5</v>
      </c>
      <c r="D4" s="97">
        <v>6168</v>
      </c>
      <c r="E4" s="101">
        <v>6168.42</v>
      </c>
      <c r="F4" s="96">
        <f>E4/D4*100</f>
        <v>100.00680933852139</v>
      </c>
    </row>
    <row r="5" spans="1:6" ht="37.5" x14ac:dyDescent="0.3">
      <c r="A5" s="206"/>
      <c r="B5" s="79" t="s">
        <v>175</v>
      </c>
      <c r="C5" s="80" t="s">
        <v>5</v>
      </c>
      <c r="D5" s="97">
        <v>4990</v>
      </c>
      <c r="E5" s="101">
        <v>4728.63</v>
      </c>
      <c r="F5" s="96">
        <f t="shared" ref="F5:F68" si="0">E5/D5*100</f>
        <v>94.762124248496988</v>
      </c>
    </row>
    <row r="6" spans="1:6" ht="37.5" x14ac:dyDescent="0.3">
      <c r="A6" s="206"/>
      <c r="B6" s="79" t="s">
        <v>176</v>
      </c>
      <c r="C6" s="80" t="s">
        <v>5</v>
      </c>
      <c r="D6" s="97">
        <v>506.66666666666669</v>
      </c>
      <c r="E6" s="101">
        <v>512.88</v>
      </c>
      <c r="F6" s="96">
        <f t="shared" si="0"/>
        <v>101.22631578947367</v>
      </c>
    </row>
    <row r="7" spans="1:6" ht="37.5" x14ac:dyDescent="0.3">
      <c r="A7" s="206"/>
      <c r="B7" s="79" t="s">
        <v>177</v>
      </c>
      <c r="C7" s="80" t="s">
        <v>5</v>
      </c>
      <c r="D7" s="97">
        <v>2550</v>
      </c>
      <c r="E7" s="101">
        <v>2552</v>
      </c>
      <c r="F7" s="96">
        <f t="shared" si="0"/>
        <v>100.07843137254902</v>
      </c>
    </row>
    <row r="8" spans="1:6" ht="37.5" x14ac:dyDescent="0.3">
      <c r="A8" s="206"/>
      <c r="B8" s="79" t="s">
        <v>178</v>
      </c>
      <c r="C8" s="80" t="s">
        <v>5</v>
      </c>
      <c r="D8" s="97">
        <v>4842.5</v>
      </c>
      <c r="E8" s="101">
        <v>5267.17</v>
      </c>
      <c r="F8" s="96">
        <f t="shared" si="0"/>
        <v>108.76964377903975</v>
      </c>
    </row>
    <row r="9" spans="1:6" ht="18.75" customHeight="1" x14ac:dyDescent="0.3">
      <c r="A9" s="206"/>
      <c r="B9" s="81" t="s">
        <v>179</v>
      </c>
      <c r="C9" s="80" t="s">
        <v>5</v>
      </c>
      <c r="D9" s="97">
        <v>1287.5</v>
      </c>
      <c r="E9" s="101">
        <v>1259.5</v>
      </c>
      <c r="F9" s="96">
        <f t="shared" si="0"/>
        <v>97.825242718446603</v>
      </c>
    </row>
    <row r="10" spans="1:6" ht="37.5" x14ac:dyDescent="0.3">
      <c r="A10" s="207"/>
      <c r="B10" s="79" t="s">
        <v>10</v>
      </c>
      <c r="C10" s="80" t="s">
        <v>5</v>
      </c>
      <c r="D10" s="97">
        <v>20344.666666666664</v>
      </c>
      <c r="E10" s="101">
        <f>E4+E5+E6+E7+E8+E9</f>
        <v>20488.599999999999</v>
      </c>
      <c r="F10" s="96">
        <f t="shared" si="0"/>
        <v>100.70747452239736</v>
      </c>
    </row>
    <row r="11" spans="1:6" ht="37.5" x14ac:dyDescent="0.3">
      <c r="A11" s="208">
        <v>2</v>
      </c>
      <c r="B11" s="79" t="s">
        <v>180</v>
      </c>
      <c r="C11" s="80" t="s">
        <v>5</v>
      </c>
      <c r="D11" s="97">
        <v>14565</v>
      </c>
      <c r="E11" s="101">
        <v>15400</v>
      </c>
      <c r="F11" s="96">
        <f t="shared" si="0"/>
        <v>105.73292138688637</v>
      </c>
    </row>
    <row r="12" spans="1:6" ht="37.5" x14ac:dyDescent="0.3">
      <c r="A12" s="206"/>
      <c r="B12" s="79" t="s">
        <v>181</v>
      </c>
      <c r="C12" s="80" t="s">
        <v>5</v>
      </c>
      <c r="D12" s="97">
        <v>4800</v>
      </c>
      <c r="E12" s="101">
        <v>4905.2</v>
      </c>
      <c r="F12" s="96">
        <f t="shared" si="0"/>
        <v>102.19166666666666</v>
      </c>
    </row>
    <row r="13" spans="1:6" ht="37.5" x14ac:dyDescent="0.3">
      <c r="A13" s="206"/>
      <c r="B13" s="79" t="s">
        <v>182</v>
      </c>
      <c r="C13" s="80" t="s">
        <v>5</v>
      </c>
      <c r="D13" s="97">
        <v>3542.5</v>
      </c>
      <c r="E13" s="101">
        <v>3680.6</v>
      </c>
      <c r="F13" s="96">
        <f t="shared" si="0"/>
        <v>103.89837685250529</v>
      </c>
    </row>
    <row r="14" spans="1:6" ht="20.25" customHeight="1" x14ac:dyDescent="0.3">
      <c r="A14" s="206"/>
      <c r="B14" s="79" t="s">
        <v>183</v>
      </c>
      <c r="C14" s="80" t="s">
        <v>5</v>
      </c>
      <c r="D14" s="97">
        <v>5320</v>
      </c>
      <c r="E14" s="101">
        <v>5452.69</v>
      </c>
      <c r="F14" s="96">
        <f t="shared" si="0"/>
        <v>102.49417293233083</v>
      </c>
    </row>
    <row r="15" spans="1:6" x14ac:dyDescent="0.3">
      <c r="A15" s="207"/>
      <c r="B15" s="79" t="s">
        <v>10</v>
      </c>
      <c r="C15" s="76"/>
      <c r="D15" s="97">
        <v>28227.5</v>
      </c>
      <c r="E15" s="101">
        <f>SUM(E11:E14)</f>
        <v>29438.489999999998</v>
      </c>
      <c r="F15" s="96">
        <f t="shared" si="0"/>
        <v>104.29010716499867</v>
      </c>
    </row>
    <row r="16" spans="1:6" ht="37.5" x14ac:dyDescent="0.3">
      <c r="A16" s="208">
        <v>3</v>
      </c>
      <c r="B16" s="102" t="s">
        <v>184</v>
      </c>
      <c r="C16" s="103" t="s">
        <v>5</v>
      </c>
      <c r="D16" s="97">
        <v>16280</v>
      </c>
      <c r="E16" s="101">
        <v>16390.87</v>
      </c>
      <c r="F16" s="96">
        <f t="shared" si="0"/>
        <v>100.68101965601966</v>
      </c>
    </row>
    <row r="17" spans="1:6" ht="36.75" customHeight="1" x14ac:dyDescent="0.3">
      <c r="A17" s="209"/>
      <c r="B17" s="102" t="s">
        <v>185</v>
      </c>
      <c r="C17" s="103" t="s">
        <v>5</v>
      </c>
      <c r="D17" s="97">
        <v>4406</v>
      </c>
      <c r="E17" s="101">
        <v>4486.24</v>
      </c>
      <c r="F17" s="96">
        <f t="shared" si="0"/>
        <v>101.82115297321835</v>
      </c>
    </row>
    <row r="18" spans="1:6" ht="37.5" x14ac:dyDescent="0.3">
      <c r="A18" s="209"/>
      <c r="B18" s="102" t="s">
        <v>186</v>
      </c>
      <c r="C18" s="103" t="s">
        <v>5</v>
      </c>
      <c r="D18" s="97">
        <v>1684</v>
      </c>
      <c r="E18" s="101">
        <v>1690.5</v>
      </c>
      <c r="F18" s="96">
        <f t="shared" si="0"/>
        <v>100.38598574821853</v>
      </c>
    </row>
    <row r="19" spans="1:6" ht="37.5" x14ac:dyDescent="0.3">
      <c r="A19" s="209"/>
      <c r="B19" s="102" t="s">
        <v>187</v>
      </c>
      <c r="C19" s="103" t="s">
        <v>5</v>
      </c>
      <c r="D19" s="97">
        <v>5175.333333333333</v>
      </c>
      <c r="E19" s="101">
        <v>5050.3599999999997</v>
      </c>
      <c r="F19" s="96">
        <f t="shared" si="0"/>
        <v>97.585211902614972</v>
      </c>
    </row>
    <row r="20" spans="1:6" ht="37.5" x14ac:dyDescent="0.3">
      <c r="A20" s="209"/>
      <c r="B20" s="102" t="s">
        <v>188</v>
      </c>
      <c r="C20" s="103" t="s">
        <v>5</v>
      </c>
      <c r="D20" s="97">
        <v>497.66666666666669</v>
      </c>
      <c r="E20" s="101">
        <v>500.5</v>
      </c>
      <c r="F20" s="96">
        <f t="shared" si="0"/>
        <v>100.56932350971199</v>
      </c>
    </row>
    <row r="21" spans="1:6" ht="37.5" x14ac:dyDescent="0.3">
      <c r="A21" s="209"/>
      <c r="B21" s="102" t="s">
        <v>189</v>
      </c>
      <c r="C21" s="103" t="s">
        <v>5</v>
      </c>
      <c r="D21" s="97">
        <v>3640</v>
      </c>
      <c r="E21" s="101">
        <v>3650.4</v>
      </c>
      <c r="F21" s="96">
        <f t="shared" si="0"/>
        <v>100.28571428571429</v>
      </c>
    </row>
    <row r="22" spans="1:6" ht="37.5" x14ac:dyDescent="0.3">
      <c r="A22" s="210"/>
      <c r="B22" s="82" t="s">
        <v>10</v>
      </c>
      <c r="C22" s="83" t="s">
        <v>5</v>
      </c>
      <c r="D22" s="97">
        <f>SUM(D16:D21)</f>
        <v>31683</v>
      </c>
      <c r="E22" s="101">
        <f>SUM(E16:E21)</f>
        <v>31768.870000000003</v>
      </c>
      <c r="F22" s="96">
        <f t="shared" si="0"/>
        <v>100.27102862733959</v>
      </c>
    </row>
    <row r="23" spans="1:6" ht="56.25" x14ac:dyDescent="0.3">
      <c r="A23" s="84">
        <v>4</v>
      </c>
      <c r="B23" s="85" t="s">
        <v>165</v>
      </c>
      <c r="C23" s="76" t="s">
        <v>5</v>
      </c>
      <c r="D23" s="97">
        <v>27086.5</v>
      </c>
      <c r="E23" s="101">
        <v>29166.23</v>
      </c>
      <c r="F23" s="96">
        <f t="shared" si="0"/>
        <v>107.67810532922304</v>
      </c>
    </row>
    <row r="24" spans="1:6" x14ac:dyDescent="0.3">
      <c r="A24" s="187" t="s">
        <v>14</v>
      </c>
      <c r="B24" s="189"/>
      <c r="C24" s="190"/>
      <c r="D24" s="97"/>
      <c r="E24" s="101"/>
      <c r="F24" s="96"/>
    </row>
    <row r="25" spans="1:6" ht="37.5" x14ac:dyDescent="0.3">
      <c r="A25" s="76" t="s">
        <v>152</v>
      </c>
      <c r="B25" s="86" t="s">
        <v>41</v>
      </c>
      <c r="C25" s="76" t="s">
        <v>5</v>
      </c>
      <c r="D25" s="97">
        <v>7684.6</v>
      </c>
      <c r="E25" s="101">
        <v>7805.7</v>
      </c>
      <c r="F25" s="96">
        <f t="shared" si="0"/>
        <v>101.57587903078884</v>
      </c>
    </row>
    <row r="26" spans="1:6" ht="75" x14ac:dyDescent="0.3">
      <c r="A26" s="76" t="s">
        <v>153</v>
      </c>
      <c r="B26" s="87" t="s">
        <v>107</v>
      </c>
      <c r="C26" s="76" t="s">
        <v>5</v>
      </c>
      <c r="D26" s="97">
        <v>14158.1</v>
      </c>
      <c r="E26" s="101">
        <v>14896.63</v>
      </c>
      <c r="F26" s="96">
        <f t="shared" si="0"/>
        <v>105.21630727286852</v>
      </c>
    </row>
    <row r="27" spans="1:6" ht="75" x14ac:dyDescent="0.3">
      <c r="A27" s="76" t="s">
        <v>190</v>
      </c>
      <c r="B27" s="87" t="s">
        <v>127</v>
      </c>
      <c r="C27" s="76" t="s">
        <v>5</v>
      </c>
      <c r="D27" s="97">
        <v>9979.5</v>
      </c>
      <c r="E27" s="101">
        <v>10254.74</v>
      </c>
      <c r="F27" s="96">
        <f t="shared" si="0"/>
        <v>102.75805401072198</v>
      </c>
    </row>
    <row r="28" spans="1:6" x14ac:dyDescent="0.3">
      <c r="A28" s="184" t="s">
        <v>63</v>
      </c>
      <c r="B28" s="185"/>
      <c r="C28" s="186"/>
      <c r="D28" s="97"/>
      <c r="E28" s="101"/>
      <c r="F28" s="96"/>
    </row>
    <row r="29" spans="1:6" ht="37.5" x14ac:dyDescent="0.3">
      <c r="A29" s="80">
        <v>8</v>
      </c>
      <c r="B29" s="87" t="s">
        <v>44</v>
      </c>
      <c r="C29" s="80" t="s">
        <v>5</v>
      </c>
      <c r="D29" s="97">
        <v>4850</v>
      </c>
      <c r="E29" s="101">
        <v>4912.5</v>
      </c>
      <c r="F29" s="96">
        <f t="shared" si="0"/>
        <v>101.28865979381443</v>
      </c>
    </row>
    <row r="30" spans="1:6" ht="37.5" x14ac:dyDescent="0.3">
      <c r="A30" s="80">
        <v>9</v>
      </c>
      <c r="B30" s="87" t="s">
        <v>124</v>
      </c>
      <c r="C30" s="76" t="s">
        <v>5</v>
      </c>
      <c r="D30" s="97">
        <v>4408.333333333333</v>
      </c>
      <c r="E30" s="101">
        <v>4658.8999999999996</v>
      </c>
      <c r="F30" s="96">
        <f t="shared" si="0"/>
        <v>105.68393194706994</v>
      </c>
    </row>
    <row r="31" spans="1:6" ht="37.5" x14ac:dyDescent="0.3">
      <c r="A31" s="80">
        <v>10</v>
      </c>
      <c r="B31" s="88" t="s">
        <v>108</v>
      </c>
      <c r="C31" s="76" t="s">
        <v>5</v>
      </c>
      <c r="D31" s="97">
        <v>5365</v>
      </c>
      <c r="E31" s="101">
        <v>5489.38</v>
      </c>
      <c r="F31" s="96">
        <f t="shared" si="0"/>
        <v>102.31835973904938</v>
      </c>
    </row>
    <row r="32" spans="1:6" ht="37.5" x14ac:dyDescent="0.3">
      <c r="A32" s="80">
        <v>11</v>
      </c>
      <c r="B32" s="88" t="s">
        <v>128</v>
      </c>
      <c r="C32" s="76" t="s">
        <v>5</v>
      </c>
      <c r="D32" s="97">
        <v>4443.333333333333</v>
      </c>
      <c r="E32" s="101">
        <v>4658.7</v>
      </c>
      <c r="F32" s="96">
        <f t="shared" si="0"/>
        <v>104.84696174043511</v>
      </c>
    </row>
    <row r="33" spans="1:6" ht="37.5" x14ac:dyDescent="0.3">
      <c r="A33" s="80">
        <v>12</v>
      </c>
      <c r="B33" s="79" t="s">
        <v>138</v>
      </c>
      <c r="C33" s="76" t="s">
        <v>5</v>
      </c>
      <c r="D33" s="97">
        <v>4791.5</v>
      </c>
      <c r="E33" s="101">
        <v>5123.7</v>
      </c>
      <c r="F33" s="96">
        <f t="shared" si="0"/>
        <v>106.93311071689449</v>
      </c>
    </row>
    <row r="34" spans="1:6" x14ac:dyDescent="0.3">
      <c r="A34" s="184" t="s">
        <v>130</v>
      </c>
      <c r="B34" s="188"/>
      <c r="C34" s="188"/>
      <c r="D34" s="97"/>
      <c r="E34" s="101"/>
      <c r="F34" s="96"/>
    </row>
    <row r="35" spans="1:6" ht="37.5" x14ac:dyDescent="0.3">
      <c r="A35" s="80">
        <v>13</v>
      </c>
      <c r="B35" s="88" t="s">
        <v>129</v>
      </c>
      <c r="C35" s="76" t="s">
        <v>5</v>
      </c>
      <c r="D35" s="97">
        <v>2930</v>
      </c>
      <c r="E35" s="101">
        <v>2963.5</v>
      </c>
      <c r="F35" s="96">
        <f t="shared" si="0"/>
        <v>101.1433447098976</v>
      </c>
    </row>
    <row r="36" spans="1:6" ht="37.5" x14ac:dyDescent="0.3">
      <c r="A36" s="80">
        <v>14</v>
      </c>
      <c r="B36" s="88" t="s">
        <v>135</v>
      </c>
      <c r="C36" s="76" t="s">
        <v>5</v>
      </c>
      <c r="D36" s="97">
        <v>2297.3333333333335</v>
      </c>
      <c r="E36" s="101">
        <v>2200.4</v>
      </c>
      <c r="F36" s="96">
        <f t="shared" si="0"/>
        <v>95.780615206035975</v>
      </c>
    </row>
    <row r="37" spans="1:6" x14ac:dyDescent="0.3">
      <c r="A37" s="184" t="s">
        <v>134</v>
      </c>
      <c r="B37" s="188"/>
      <c r="C37" s="188"/>
      <c r="D37" s="97"/>
      <c r="E37" s="101"/>
      <c r="F37" s="96"/>
    </row>
    <row r="38" spans="1:6" ht="37.5" x14ac:dyDescent="0.3">
      <c r="A38" s="80">
        <v>15</v>
      </c>
      <c r="B38" s="88" t="s">
        <v>136</v>
      </c>
      <c r="C38" s="76" t="s">
        <v>5</v>
      </c>
      <c r="D38" s="97">
        <v>10370</v>
      </c>
      <c r="E38" s="101">
        <v>11085.6</v>
      </c>
      <c r="F38" s="96">
        <f t="shared" si="0"/>
        <v>106.90067502410801</v>
      </c>
    </row>
    <row r="39" spans="1:6" ht="37.5" x14ac:dyDescent="0.3">
      <c r="A39" s="80">
        <v>16</v>
      </c>
      <c r="B39" s="88" t="s">
        <v>137</v>
      </c>
      <c r="C39" s="76" t="s">
        <v>5</v>
      </c>
      <c r="D39" s="97">
        <v>2824.5</v>
      </c>
      <c r="E39" s="101">
        <v>3024.63</v>
      </c>
      <c r="F39" s="96">
        <f t="shared" si="0"/>
        <v>107.08550185873607</v>
      </c>
    </row>
    <row r="40" spans="1:6" x14ac:dyDescent="0.3">
      <c r="A40" s="184" t="s">
        <v>15</v>
      </c>
      <c r="B40" s="198"/>
      <c r="C40" s="199"/>
      <c r="D40" s="97"/>
      <c r="E40" s="101"/>
      <c r="F40" s="96"/>
    </row>
    <row r="41" spans="1:6" ht="56.25" x14ac:dyDescent="0.3">
      <c r="A41" s="80">
        <v>17</v>
      </c>
      <c r="B41" s="87" t="s">
        <v>109</v>
      </c>
      <c r="C41" s="83" t="s">
        <v>5</v>
      </c>
      <c r="D41" s="97">
        <v>3513.5</v>
      </c>
      <c r="E41" s="101">
        <v>3589.4</v>
      </c>
      <c r="F41" s="96">
        <f t="shared" si="0"/>
        <v>102.16023907784262</v>
      </c>
    </row>
    <row r="42" spans="1:6" ht="37.5" x14ac:dyDescent="0.3">
      <c r="A42" s="80">
        <v>18</v>
      </c>
      <c r="B42" s="87" t="s">
        <v>154</v>
      </c>
      <c r="C42" s="83" t="s">
        <v>5</v>
      </c>
      <c r="D42" s="97">
        <v>5601.5</v>
      </c>
      <c r="E42" s="101">
        <v>6161.65</v>
      </c>
      <c r="F42" s="96">
        <f t="shared" si="0"/>
        <v>109.99999999999999</v>
      </c>
    </row>
    <row r="43" spans="1:6" ht="56.25" x14ac:dyDescent="0.3">
      <c r="A43" s="80">
        <v>19</v>
      </c>
      <c r="B43" s="87" t="s">
        <v>155</v>
      </c>
      <c r="C43" s="83" t="s">
        <v>5</v>
      </c>
      <c r="D43" s="97">
        <v>31960</v>
      </c>
      <c r="E43" s="101">
        <v>33156</v>
      </c>
      <c r="F43" s="96">
        <f t="shared" si="0"/>
        <v>103.74217772215269</v>
      </c>
    </row>
    <row r="44" spans="1:6" x14ac:dyDescent="0.3">
      <c r="A44" s="194" t="s">
        <v>16</v>
      </c>
      <c r="B44" s="195"/>
      <c r="C44" s="196"/>
      <c r="D44" s="97"/>
      <c r="E44" s="101"/>
      <c r="F44" s="96"/>
    </row>
    <row r="45" spans="1:6" ht="37.5" x14ac:dyDescent="0.3">
      <c r="A45" s="89">
        <v>20</v>
      </c>
      <c r="B45" s="87" t="s">
        <v>139</v>
      </c>
      <c r="C45" s="83" t="s">
        <v>5</v>
      </c>
      <c r="D45" s="97">
        <v>31250</v>
      </c>
      <c r="E45" s="101">
        <v>33742.5</v>
      </c>
      <c r="F45" s="96">
        <f t="shared" si="0"/>
        <v>107.976</v>
      </c>
    </row>
    <row r="46" spans="1:6" ht="36.75" customHeight="1" x14ac:dyDescent="0.3">
      <c r="A46" s="89">
        <v>21</v>
      </c>
      <c r="B46" s="87" t="s">
        <v>196</v>
      </c>
      <c r="C46" s="83" t="s">
        <v>5</v>
      </c>
      <c r="D46" s="97">
        <v>41446.350000000006</v>
      </c>
      <c r="E46" s="101">
        <v>44913.99</v>
      </c>
      <c r="F46" s="96">
        <f t="shared" si="0"/>
        <v>108.36657510251202</v>
      </c>
    </row>
    <row r="47" spans="1:6" x14ac:dyDescent="0.3">
      <c r="A47" s="187" t="s">
        <v>51</v>
      </c>
      <c r="B47" s="189"/>
      <c r="C47" s="190"/>
      <c r="D47" s="97"/>
      <c r="E47" s="101"/>
      <c r="F47" s="96"/>
    </row>
    <row r="48" spans="1:6" ht="37.5" x14ac:dyDescent="0.3">
      <c r="A48" s="76" t="s">
        <v>171</v>
      </c>
      <c r="B48" s="87" t="s">
        <v>126</v>
      </c>
      <c r="C48" s="76" t="s">
        <v>5</v>
      </c>
      <c r="D48" s="97">
        <v>11064</v>
      </c>
      <c r="E48" s="101">
        <v>11986.7</v>
      </c>
      <c r="F48" s="96">
        <f t="shared" si="0"/>
        <v>108.33966015907448</v>
      </c>
    </row>
    <row r="49" spans="1:6" ht="37.5" x14ac:dyDescent="0.3">
      <c r="A49" s="76" t="s">
        <v>69</v>
      </c>
      <c r="B49" s="87" t="s">
        <v>131</v>
      </c>
      <c r="C49" s="76" t="s">
        <v>5</v>
      </c>
      <c r="D49" s="97">
        <v>11517</v>
      </c>
      <c r="E49" s="101">
        <v>12158.9</v>
      </c>
      <c r="F49" s="96">
        <f t="shared" si="0"/>
        <v>105.57350004341409</v>
      </c>
    </row>
    <row r="50" spans="1:6" ht="37.5" x14ac:dyDescent="0.3">
      <c r="A50" s="84">
        <v>24</v>
      </c>
      <c r="B50" s="85" t="s">
        <v>162</v>
      </c>
      <c r="C50" s="83" t="s">
        <v>5</v>
      </c>
      <c r="D50" s="97">
        <v>5539.5</v>
      </c>
      <c r="E50" s="101">
        <v>5628.7</v>
      </c>
      <c r="F50" s="96">
        <f t="shared" si="0"/>
        <v>101.61025363299936</v>
      </c>
    </row>
    <row r="51" spans="1:6" ht="37.5" x14ac:dyDescent="0.3">
      <c r="A51" s="84">
        <v>25</v>
      </c>
      <c r="B51" s="85" t="s">
        <v>168</v>
      </c>
      <c r="C51" s="83" t="s">
        <v>5</v>
      </c>
      <c r="D51" s="97">
        <v>19441.5</v>
      </c>
      <c r="E51" s="101">
        <v>20343.57</v>
      </c>
      <c r="F51" s="96">
        <f t="shared" si="0"/>
        <v>104.63991975927782</v>
      </c>
    </row>
    <row r="52" spans="1:6" ht="37.5" x14ac:dyDescent="0.3">
      <c r="A52" s="84">
        <v>26</v>
      </c>
      <c r="B52" s="85" t="s">
        <v>197</v>
      </c>
      <c r="C52" s="83" t="s">
        <v>5</v>
      </c>
      <c r="D52" s="97">
        <v>10352.5</v>
      </c>
      <c r="E52" s="101">
        <v>11218.4</v>
      </c>
      <c r="F52" s="96">
        <f t="shared" si="0"/>
        <v>108.36416324559286</v>
      </c>
    </row>
    <row r="53" spans="1:6" x14ac:dyDescent="0.3">
      <c r="A53" s="187" t="s">
        <v>18</v>
      </c>
      <c r="B53" s="189"/>
      <c r="C53" s="190"/>
      <c r="D53" s="97"/>
      <c r="E53" s="101"/>
      <c r="F53" s="96"/>
    </row>
    <row r="54" spans="1:6" ht="37.5" x14ac:dyDescent="0.3">
      <c r="A54" s="76" t="s">
        <v>191</v>
      </c>
      <c r="B54" s="87" t="s">
        <v>140</v>
      </c>
      <c r="C54" s="76" t="s">
        <v>5</v>
      </c>
      <c r="D54" s="97">
        <v>7359.333333333333</v>
      </c>
      <c r="E54" s="101">
        <v>7300.25</v>
      </c>
      <c r="F54" s="96">
        <f t="shared" si="0"/>
        <v>99.197164598242594</v>
      </c>
    </row>
    <row r="55" spans="1:6" ht="37.5" x14ac:dyDescent="0.3">
      <c r="A55" s="76" t="s">
        <v>86</v>
      </c>
      <c r="B55" s="87" t="s">
        <v>141</v>
      </c>
      <c r="C55" s="76" t="s">
        <v>5</v>
      </c>
      <c r="D55" s="97">
        <v>4216</v>
      </c>
      <c r="E55" s="101">
        <v>4357</v>
      </c>
      <c r="F55" s="96">
        <f t="shared" si="0"/>
        <v>103.34440227703985</v>
      </c>
    </row>
    <row r="56" spans="1:6" ht="37.5" x14ac:dyDescent="0.3">
      <c r="A56" s="76" t="s">
        <v>88</v>
      </c>
      <c r="B56" s="87" t="s">
        <v>142</v>
      </c>
      <c r="C56" s="76" t="s">
        <v>5</v>
      </c>
      <c r="D56" s="97">
        <v>4290</v>
      </c>
      <c r="E56" s="101">
        <v>4350</v>
      </c>
      <c r="F56" s="96">
        <f t="shared" si="0"/>
        <v>101.3986013986014</v>
      </c>
    </row>
    <row r="57" spans="1:6" ht="37.5" x14ac:dyDescent="0.3">
      <c r="A57" s="76" t="s">
        <v>90</v>
      </c>
      <c r="B57" s="87" t="s">
        <v>169</v>
      </c>
      <c r="C57" s="76" t="s">
        <v>5</v>
      </c>
      <c r="D57" s="97">
        <v>21730</v>
      </c>
      <c r="E57" s="101">
        <v>20490.36</v>
      </c>
      <c r="F57" s="96">
        <f t="shared" si="0"/>
        <v>94.295260009203858</v>
      </c>
    </row>
    <row r="58" spans="1:6" ht="37.5" x14ac:dyDescent="0.3">
      <c r="A58" s="76" t="s">
        <v>94</v>
      </c>
      <c r="B58" s="87" t="s">
        <v>195</v>
      </c>
      <c r="C58" s="76" t="s">
        <v>5</v>
      </c>
      <c r="D58" s="97">
        <v>27057</v>
      </c>
      <c r="E58" s="101">
        <v>30028.9</v>
      </c>
      <c r="F58" s="96">
        <f t="shared" si="0"/>
        <v>110.98384891155708</v>
      </c>
    </row>
    <row r="59" spans="1:6" x14ac:dyDescent="0.3">
      <c r="A59" s="187" t="s">
        <v>20</v>
      </c>
      <c r="B59" s="189"/>
      <c r="C59" s="190"/>
      <c r="D59" s="97"/>
      <c r="E59" s="101"/>
      <c r="F59" s="96"/>
    </row>
    <row r="60" spans="1:6" ht="37.5" x14ac:dyDescent="0.3">
      <c r="A60" s="76" t="s">
        <v>192</v>
      </c>
      <c r="B60" s="87" t="s">
        <v>159</v>
      </c>
      <c r="C60" s="76"/>
      <c r="D60" s="97">
        <v>13135</v>
      </c>
      <c r="E60" s="101">
        <v>12100</v>
      </c>
      <c r="F60" s="96">
        <f t="shared" si="0"/>
        <v>92.120289303387892</v>
      </c>
    </row>
    <row r="61" spans="1:6" ht="37.5" x14ac:dyDescent="0.3">
      <c r="A61" s="80">
        <v>33</v>
      </c>
      <c r="B61" s="87" t="s">
        <v>49</v>
      </c>
      <c r="C61" s="80" t="s">
        <v>5</v>
      </c>
      <c r="D61" s="97">
        <v>11530</v>
      </c>
      <c r="E61" s="101">
        <v>12521.67</v>
      </c>
      <c r="F61" s="96">
        <f t="shared" si="0"/>
        <v>108.60078057241978</v>
      </c>
    </row>
    <row r="62" spans="1:6" ht="37.5" x14ac:dyDescent="0.3">
      <c r="A62" s="80">
        <v>34</v>
      </c>
      <c r="B62" s="90" t="s">
        <v>143</v>
      </c>
      <c r="C62" s="80" t="s">
        <v>5</v>
      </c>
      <c r="D62" s="97">
        <v>14999</v>
      </c>
      <c r="E62" s="101">
        <v>15124.7</v>
      </c>
      <c r="F62" s="96">
        <f t="shared" si="0"/>
        <v>100.83805587039136</v>
      </c>
    </row>
    <row r="63" spans="1:6" x14ac:dyDescent="0.3">
      <c r="A63" s="187" t="s">
        <v>64</v>
      </c>
      <c r="B63" s="188"/>
      <c r="C63" s="188"/>
      <c r="D63" s="97"/>
      <c r="E63" s="101"/>
      <c r="F63" s="96"/>
    </row>
    <row r="64" spans="1:6" ht="56.25" x14ac:dyDescent="0.3">
      <c r="A64" s="76" t="s">
        <v>201</v>
      </c>
      <c r="B64" s="88" t="s">
        <v>96</v>
      </c>
      <c r="C64" s="76" t="s">
        <v>5</v>
      </c>
      <c r="D64" s="97">
        <v>12610</v>
      </c>
      <c r="E64" s="101">
        <v>13245</v>
      </c>
      <c r="F64" s="96">
        <f t="shared" si="0"/>
        <v>105.03568596352102</v>
      </c>
    </row>
    <row r="65" spans="1:6" ht="37.5" x14ac:dyDescent="0.3">
      <c r="A65" s="76" t="s">
        <v>166</v>
      </c>
      <c r="B65" s="87" t="s">
        <v>125</v>
      </c>
      <c r="C65" s="76" t="s">
        <v>5</v>
      </c>
      <c r="D65" s="97">
        <v>10190</v>
      </c>
      <c r="E65" s="101">
        <v>11125.4</v>
      </c>
      <c r="F65" s="96">
        <f t="shared" si="0"/>
        <v>109.17958783120707</v>
      </c>
    </row>
    <row r="66" spans="1:6" x14ac:dyDescent="0.3">
      <c r="A66" s="187" t="s">
        <v>60</v>
      </c>
      <c r="B66" s="189"/>
      <c r="C66" s="190"/>
      <c r="D66" s="97"/>
      <c r="E66" s="101"/>
      <c r="F66" s="96"/>
    </row>
    <row r="67" spans="1:6" ht="37.5" x14ac:dyDescent="0.3">
      <c r="A67" s="80">
        <v>37</v>
      </c>
      <c r="B67" s="87" t="s">
        <v>21</v>
      </c>
      <c r="C67" s="80" t="s">
        <v>5</v>
      </c>
      <c r="D67" s="97">
        <v>3490</v>
      </c>
      <c r="E67" s="101">
        <v>3568.41</v>
      </c>
      <c r="F67" s="96">
        <f t="shared" si="0"/>
        <v>102.24670487106016</v>
      </c>
    </row>
    <row r="68" spans="1:6" ht="37.5" x14ac:dyDescent="0.3">
      <c r="A68" s="80">
        <v>38</v>
      </c>
      <c r="B68" s="88" t="s">
        <v>144</v>
      </c>
      <c r="C68" s="80" t="s">
        <v>5</v>
      </c>
      <c r="D68" s="97">
        <v>5887</v>
      </c>
      <c r="E68" s="101">
        <v>6354.7</v>
      </c>
      <c r="F68" s="96">
        <f t="shared" si="0"/>
        <v>107.94462374723967</v>
      </c>
    </row>
    <row r="69" spans="1:6" x14ac:dyDescent="0.3">
      <c r="A69" s="191" t="s">
        <v>68</v>
      </c>
      <c r="B69" s="192"/>
      <c r="C69" s="193"/>
      <c r="D69" s="97"/>
      <c r="E69" s="101"/>
      <c r="F69" s="96"/>
    </row>
    <row r="70" spans="1:6" ht="56.25" x14ac:dyDescent="0.3">
      <c r="A70" s="76" t="s">
        <v>193</v>
      </c>
      <c r="B70" s="91" t="s">
        <v>110</v>
      </c>
      <c r="C70" s="80" t="s">
        <v>5</v>
      </c>
      <c r="D70" s="97">
        <v>5944.5</v>
      </c>
      <c r="E70" s="101">
        <v>6254.12</v>
      </c>
      <c r="F70" s="96">
        <f t="shared" ref="F70:F131" si="1">E70/D70*100</f>
        <v>105.20851206998066</v>
      </c>
    </row>
    <row r="71" spans="1:6" ht="56.25" x14ac:dyDescent="0.3">
      <c r="A71" s="76" t="s">
        <v>194</v>
      </c>
      <c r="B71" s="87" t="s">
        <v>111</v>
      </c>
      <c r="C71" s="80" t="s">
        <v>5</v>
      </c>
      <c r="D71" s="97">
        <v>5183</v>
      </c>
      <c r="E71" s="101">
        <v>5462.3</v>
      </c>
      <c r="F71" s="96">
        <f t="shared" si="1"/>
        <v>105.38877098205673</v>
      </c>
    </row>
    <row r="72" spans="1:6" ht="37.5" x14ac:dyDescent="0.3">
      <c r="A72" s="76" t="s">
        <v>202</v>
      </c>
      <c r="B72" s="91" t="s">
        <v>112</v>
      </c>
      <c r="C72" s="80" t="s">
        <v>5</v>
      </c>
      <c r="D72" s="97">
        <v>4546.5</v>
      </c>
      <c r="E72" s="101">
        <v>5035.43</v>
      </c>
      <c r="F72" s="96">
        <f t="shared" si="1"/>
        <v>110.7539865830859</v>
      </c>
    </row>
    <row r="73" spans="1:6" ht="19.5" customHeight="1" x14ac:dyDescent="0.3">
      <c r="A73" s="76" t="s">
        <v>203</v>
      </c>
      <c r="B73" s="88" t="s">
        <v>132</v>
      </c>
      <c r="C73" s="80" t="s">
        <v>5</v>
      </c>
      <c r="D73" s="97">
        <v>2283.3333333333335</v>
      </c>
      <c r="E73" s="101">
        <v>2604.25</v>
      </c>
      <c r="F73" s="96">
        <f t="shared" si="1"/>
        <v>114.05474452554745</v>
      </c>
    </row>
    <row r="74" spans="1:6" ht="38.25" customHeight="1" x14ac:dyDescent="0.3">
      <c r="A74" s="76" t="s">
        <v>204</v>
      </c>
      <c r="B74" s="88" t="s">
        <v>145</v>
      </c>
      <c r="C74" s="80" t="s">
        <v>156</v>
      </c>
      <c r="D74" s="97">
        <v>20573</v>
      </c>
      <c r="E74" s="101">
        <v>21547.16</v>
      </c>
      <c r="F74" s="96">
        <f t="shared" si="1"/>
        <v>104.73513828804744</v>
      </c>
    </row>
    <row r="75" spans="1:6" ht="37.5" x14ac:dyDescent="0.3">
      <c r="A75" s="76" t="s">
        <v>205</v>
      </c>
      <c r="B75" s="88" t="s">
        <v>213</v>
      </c>
      <c r="C75" s="80" t="s">
        <v>5</v>
      </c>
      <c r="D75" s="97">
        <v>1572.3333333333301</v>
      </c>
      <c r="E75" s="101">
        <v>1717.93</v>
      </c>
      <c r="F75" s="96">
        <f t="shared" si="1"/>
        <v>109.25991096035639</v>
      </c>
    </row>
    <row r="76" spans="1:6" ht="37.5" x14ac:dyDescent="0.3">
      <c r="A76" s="76" t="s">
        <v>206</v>
      </c>
      <c r="B76" s="88" t="s">
        <v>214</v>
      </c>
      <c r="C76" s="80" t="s">
        <v>5</v>
      </c>
      <c r="D76" s="97">
        <v>1654</v>
      </c>
      <c r="E76" s="101">
        <v>1745.8</v>
      </c>
      <c r="F76" s="96">
        <f t="shared" si="1"/>
        <v>105.55018137847642</v>
      </c>
    </row>
    <row r="77" spans="1:6" ht="37.5" x14ac:dyDescent="0.3">
      <c r="A77" s="76" t="s">
        <v>207</v>
      </c>
      <c r="B77" s="88" t="s">
        <v>215</v>
      </c>
      <c r="C77" s="80" t="s">
        <v>5</v>
      </c>
      <c r="D77" s="97">
        <v>5068</v>
      </c>
      <c r="E77" s="101">
        <v>5574.8</v>
      </c>
      <c r="F77" s="96">
        <f t="shared" si="1"/>
        <v>110.00000000000001</v>
      </c>
    </row>
    <row r="78" spans="1:6" ht="37.5" x14ac:dyDescent="0.3">
      <c r="A78" s="76" t="s">
        <v>208</v>
      </c>
      <c r="B78" s="88" t="s">
        <v>216</v>
      </c>
      <c r="C78" s="80" t="s">
        <v>5</v>
      </c>
      <c r="D78" s="97">
        <v>10618</v>
      </c>
      <c r="E78" s="101">
        <v>11679.8</v>
      </c>
      <c r="F78" s="96">
        <f t="shared" si="1"/>
        <v>109.99999999999999</v>
      </c>
    </row>
    <row r="79" spans="1:6" ht="37.5" x14ac:dyDescent="0.3">
      <c r="A79" s="76" t="s">
        <v>209</v>
      </c>
      <c r="B79" s="88" t="s">
        <v>217</v>
      </c>
      <c r="C79" s="80" t="s">
        <v>5</v>
      </c>
      <c r="D79" s="97">
        <v>5287.5</v>
      </c>
      <c r="E79" s="101">
        <v>5365.8</v>
      </c>
      <c r="F79" s="96">
        <f t="shared" si="1"/>
        <v>101.48085106382977</v>
      </c>
    </row>
    <row r="80" spans="1:6" ht="37.5" x14ac:dyDescent="0.3">
      <c r="A80" s="76" t="s">
        <v>210</v>
      </c>
      <c r="B80" s="88" t="s">
        <v>218</v>
      </c>
      <c r="C80" s="80" t="s">
        <v>5</v>
      </c>
      <c r="D80" s="97">
        <v>5287.5</v>
      </c>
      <c r="E80" s="101">
        <v>5365.8</v>
      </c>
      <c r="F80" s="96">
        <f t="shared" si="1"/>
        <v>101.48085106382977</v>
      </c>
    </row>
    <row r="81" spans="1:6" ht="37.5" x14ac:dyDescent="0.3">
      <c r="A81" s="76" t="s">
        <v>211</v>
      </c>
      <c r="B81" s="88" t="s">
        <v>219</v>
      </c>
      <c r="C81" s="80" t="s">
        <v>5</v>
      </c>
      <c r="D81" s="97">
        <v>5287.5</v>
      </c>
      <c r="E81" s="101">
        <v>5365.8</v>
      </c>
      <c r="F81" s="96">
        <f t="shared" si="1"/>
        <v>101.48085106382977</v>
      </c>
    </row>
    <row r="82" spans="1:6" ht="37.5" x14ac:dyDescent="0.3">
      <c r="A82" s="76" t="s">
        <v>212</v>
      </c>
      <c r="B82" s="88" t="s">
        <v>220</v>
      </c>
      <c r="C82" s="80" t="s">
        <v>5</v>
      </c>
      <c r="D82" s="97">
        <v>5287.5</v>
      </c>
      <c r="E82" s="101">
        <v>5365.8</v>
      </c>
      <c r="F82" s="96">
        <f t="shared" si="1"/>
        <v>101.48085106382977</v>
      </c>
    </row>
    <row r="83" spans="1:6" ht="37.5" x14ac:dyDescent="0.3">
      <c r="A83" s="76" t="s">
        <v>232</v>
      </c>
      <c r="B83" s="92" t="s">
        <v>221</v>
      </c>
      <c r="C83" s="80" t="s">
        <v>5</v>
      </c>
      <c r="D83" s="97">
        <v>550</v>
      </c>
      <c r="E83" s="101">
        <v>568.9</v>
      </c>
      <c r="F83" s="96">
        <f t="shared" si="1"/>
        <v>103.43636363636364</v>
      </c>
    </row>
    <row r="84" spans="1:6" ht="37.5" x14ac:dyDescent="0.3">
      <c r="A84" s="76" t="s">
        <v>233</v>
      </c>
      <c r="B84" s="92" t="s">
        <v>222</v>
      </c>
      <c r="C84" s="80" t="s">
        <v>5</v>
      </c>
      <c r="D84" s="97">
        <v>484.33333333333331</v>
      </c>
      <c r="E84" s="101">
        <v>495.6</v>
      </c>
      <c r="F84" s="96">
        <f t="shared" si="1"/>
        <v>102.32622161046112</v>
      </c>
    </row>
    <row r="85" spans="1:6" ht="37.5" x14ac:dyDescent="0.3">
      <c r="A85" s="76" t="s">
        <v>234</v>
      </c>
      <c r="B85" s="92" t="s">
        <v>223</v>
      </c>
      <c r="C85" s="80" t="s">
        <v>5</v>
      </c>
      <c r="D85" s="97">
        <v>16342</v>
      </c>
      <c r="E85" s="101">
        <v>17025.599999999999</v>
      </c>
      <c r="F85" s="96">
        <f t="shared" si="1"/>
        <v>104.18308652551707</v>
      </c>
    </row>
    <row r="86" spans="1:6" ht="37.5" x14ac:dyDescent="0.3">
      <c r="A86" s="76" t="s">
        <v>235</v>
      </c>
      <c r="B86" s="92" t="s">
        <v>224</v>
      </c>
      <c r="C86" s="80" t="s">
        <v>5</v>
      </c>
      <c r="D86" s="97">
        <v>2006</v>
      </c>
      <c r="E86" s="101">
        <v>2102.3000000000002</v>
      </c>
      <c r="F86" s="96">
        <f t="shared" si="1"/>
        <v>104.80059820538385</v>
      </c>
    </row>
    <row r="87" spans="1:6" ht="37.5" x14ac:dyDescent="0.3">
      <c r="A87" s="76" t="s">
        <v>236</v>
      </c>
      <c r="B87" s="92" t="s">
        <v>225</v>
      </c>
      <c r="C87" s="80" t="s">
        <v>5</v>
      </c>
      <c r="D87" s="97">
        <v>6697.333333333333</v>
      </c>
      <c r="E87" s="101">
        <v>6789.33</v>
      </c>
      <c r="F87" s="96">
        <f t="shared" si="1"/>
        <v>101.37363129603823</v>
      </c>
    </row>
    <row r="88" spans="1:6" x14ac:dyDescent="0.3">
      <c r="A88" s="187" t="s">
        <v>61</v>
      </c>
      <c r="B88" s="189"/>
      <c r="C88" s="190"/>
      <c r="D88" s="97"/>
      <c r="E88" s="101"/>
      <c r="F88" s="96"/>
    </row>
    <row r="89" spans="1:6" ht="37.5" x14ac:dyDescent="0.3">
      <c r="A89" s="80">
        <v>58</v>
      </c>
      <c r="B89" s="91" t="s">
        <v>113</v>
      </c>
      <c r="C89" s="80" t="s">
        <v>5</v>
      </c>
      <c r="D89" s="97">
        <v>501.25</v>
      </c>
      <c r="E89" s="101">
        <v>550.69000000000005</v>
      </c>
      <c r="F89" s="96">
        <f t="shared" si="1"/>
        <v>109.8633416458853</v>
      </c>
    </row>
    <row r="90" spans="1:6" ht="37.5" x14ac:dyDescent="0.3">
      <c r="A90" s="80">
        <v>59</v>
      </c>
      <c r="B90" s="91" t="s">
        <v>114</v>
      </c>
      <c r="C90" s="80" t="s">
        <v>5</v>
      </c>
      <c r="D90" s="97">
        <v>420</v>
      </c>
      <c r="E90" s="101">
        <v>425.6</v>
      </c>
      <c r="F90" s="96">
        <f t="shared" si="1"/>
        <v>101.33333333333334</v>
      </c>
    </row>
    <row r="91" spans="1:6" ht="37.5" x14ac:dyDescent="0.3">
      <c r="A91" s="80">
        <v>60</v>
      </c>
      <c r="B91" s="87" t="s">
        <v>24</v>
      </c>
      <c r="C91" s="80" t="s">
        <v>5</v>
      </c>
      <c r="D91" s="97">
        <v>421</v>
      </c>
      <c r="E91" s="101">
        <v>460.23</v>
      </c>
      <c r="F91" s="96">
        <f t="shared" si="1"/>
        <v>109.31828978622329</v>
      </c>
    </row>
    <row r="92" spans="1:6" ht="37.5" x14ac:dyDescent="0.3">
      <c r="A92" s="80">
        <v>61</v>
      </c>
      <c r="B92" s="87" t="s">
        <v>160</v>
      </c>
      <c r="C92" s="80" t="s">
        <v>5</v>
      </c>
      <c r="D92" s="97">
        <v>341.85</v>
      </c>
      <c r="E92" s="101">
        <v>354.12</v>
      </c>
      <c r="F92" s="96">
        <f t="shared" si="1"/>
        <v>103.58929354980253</v>
      </c>
    </row>
    <row r="93" spans="1:6" ht="37.5" x14ac:dyDescent="0.3">
      <c r="A93" s="80">
        <v>62</v>
      </c>
      <c r="B93" s="87" t="s">
        <v>161</v>
      </c>
      <c r="C93" s="80" t="s">
        <v>5</v>
      </c>
      <c r="D93" s="97">
        <v>498.5</v>
      </c>
      <c r="E93" s="101">
        <v>523.6</v>
      </c>
      <c r="F93" s="96">
        <f t="shared" si="1"/>
        <v>105.03510531594785</v>
      </c>
    </row>
    <row r="94" spans="1:6" ht="37.5" x14ac:dyDescent="0.3">
      <c r="A94" s="80">
        <v>63</v>
      </c>
      <c r="B94" s="87" t="s">
        <v>121</v>
      </c>
      <c r="C94" s="80" t="s">
        <v>5</v>
      </c>
      <c r="D94" s="97">
        <v>544</v>
      </c>
      <c r="E94" s="101">
        <v>546.70000000000005</v>
      </c>
      <c r="F94" s="96">
        <f t="shared" si="1"/>
        <v>100.49632352941178</v>
      </c>
    </row>
    <row r="95" spans="1:6" x14ac:dyDescent="0.3">
      <c r="A95" s="187" t="s">
        <v>26</v>
      </c>
      <c r="B95" s="189"/>
      <c r="C95" s="190"/>
      <c r="D95" s="97"/>
      <c r="E95" s="101"/>
      <c r="F95" s="96"/>
    </row>
    <row r="96" spans="1:6" ht="56.25" x14ac:dyDescent="0.3">
      <c r="A96" s="80">
        <v>64</v>
      </c>
      <c r="B96" s="87" t="s">
        <v>133</v>
      </c>
      <c r="C96" s="80" t="s">
        <v>5</v>
      </c>
      <c r="D96" s="97">
        <v>668</v>
      </c>
      <c r="E96" s="101">
        <v>700.56</v>
      </c>
      <c r="F96" s="96">
        <f t="shared" si="1"/>
        <v>104.87425149700597</v>
      </c>
    </row>
    <row r="97" spans="1:6" ht="37.5" x14ac:dyDescent="0.3">
      <c r="A97" s="80">
        <v>65</v>
      </c>
      <c r="B97" s="87" t="s">
        <v>115</v>
      </c>
      <c r="C97" s="80" t="s">
        <v>5</v>
      </c>
      <c r="D97" s="97">
        <v>1461.9</v>
      </c>
      <c r="E97" s="101">
        <v>1526.3</v>
      </c>
      <c r="F97" s="96">
        <f t="shared" si="1"/>
        <v>104.40522607565497</v>
      </c>
    </row>
    <row r="98" spans="1:6" ht="37.5" x14ac:dyDescent="0.3">
      <c r="A98" s="80">
        <v>66</v>
      </c>
      <c r="B98" s="87" t="s">
        <v>120</v>
      </c>
      <c r="C98" s="80" t="s">
        <v>5</v>
      </c>
      <c r="D98" s="97">
        <v>1017</v>
      </c>
      <c r="E98" s="101">
        <v>1002.5</v>
      </c>
      <c r="F98" s="96">
        <f t="shared" si="1"/>
        <v>98.574237954768932</v>
      </c>
    </row>
    <row r="99" spans="1:6" x14ac:dyDescent="0.3">
      <c r="A99" s="194" t="s">
        <v>65</v>
      </c>
      <c r="B99" s="195"/>
      <c r="C99" s="196"/>
      <c r="D99" s="97"/>
      <c r="E99" s="101"/>
      <c r="F99" s="96"/>
    </row>
    <row r="100" spans="1:6" ht="37.5" x14ac:dyDescent="0.3">
      <c r="A100" s="80">
        <v>67</v>
      </c>
      <c r="B100" s="87" t="s">
        <v>158</v>
      </c>
      <c r="C100" s="80" t="s">
        <v>5</v>
      </c>
      <c r="D100" s="97">
        <v>841.50000000000011</v>
      </c>
      <c r="E100" s="101">
        <v>803.28</v>
      </c>
      <c r="F100" s="96">
        <f t="shared" si="1"/>
        <v>95.458110516934028</v>
      </c>
    </row>
    <row r="101" spans="1:6" x14ac:dyDescent="0.3">
      <c r="A101" s="184" t="s">
        <v>157</v>
      </c>
      <c r="B101" s="185"/>
      <c r="C101" s="186"/>
      <c r="D101" s="97"/>
      <c r="E101" s="101"/>
      <c r="F101" s="96"/>
    </row>
    <row r="102" spans="1:6" ht="37.5" x14ac:dyDescent="0.3">
      <c r="A102" s="80">
        <v>68</v>
      </c>
      <c r="B102" s="87" t="s">
        <v>149</v>
      </c>
      <c r="C102" s="80" t="s">
        <v>5</v>
      </c>
      <c r="D102" s="97">
        <v>4305.5</v>
      </c>
      <c r="E102" s="101">
        <v>4685.5</v>
      </c>
      <c r="F102" s="96">
        <f t="shared" si="1"/>
        <v>108.82592033445593</v>
      </c>
    </row>
    <row r="103" spans="1:6" ht="37.5" x14ac:dyDescent="0.3">
      <c r="A103" s="80">
        <v>69</v>
      </c>
      <c r="B103" s="87" t="s">
        <v>58</v>
      </c>
      <c r="C103" s="80" t="s">
        <v>5</v>
      </c>
      <c r="D103" s="97">
        <v>1199</v>
      </c>
      <c r="E103" s="101">
        <v>1242.6300000000001</v>
      </c>
      <c r="F103" s="96">
        <f t="shared" si="1"/>
        <v>103.63886572143454</v>
      </c>
    </row>
    <row r="104" spans="1:6" ht="37.5" x14ac:dyDescent="0.3">
      <c r="A104" s="80">
        <v>70</v>
      </c>
      <c r="B104" s="88" t="s">
        <v>150</v>
      </c>
      <c r="C104" s="80" t="s">
        <v>5</v>
      </c>
      <c r="D104" s="97">
        <v>4025</v>
      </c>
      <c r="E104" s="101">
        <v>4384.88</v>
      </c>
      <c r="F104" s="96">
        <f t="shared" si="1"/>
        <v>108.94111801242236</v>
      </c>
    </row>
    <row r="105" spans="1:6" ht="56.25" x14ac:dyDescent="0.3">
      <c r="A105" s="80">
        <v>71</v>
      </c>
      <c r="B105" s="91" t="s">
        <v>116</v>
      </c>
      <c r="C105" s="93" t="s">
        <v>5</v>
      </c>
      <c r="D105" s="97">
        <v>14785</v>
      </c>
      <c r="E105" s="101">
        <v>16093</v>
      </c>
      <c r="F105" s="96">
        <f t="shared" si="1"/>
        <v>108.84680419343931</v>
      </c>
    </row>
    <row r="106" spans="1:6" ht="37.5" x14ac:dyDescent="0.3">
      <c r="A106" s="80">
        <v>72</v>
      </c>
      <c r="B106" s="87" t="s">
        <v>146</v>
      </c>
      <c r="C106" s="73" t="s">
        <v>5</v>
      </c>
      <c r="D106" s="97">
        <v>79990</v>
      </c>
      <c r="E106" s="101">
        <v>87902.5</v>
      </c>
      <c r="F106" s="96">
        <f t="shared" si="1"/>
        <v>109.89186148268533</v>
      </c>
    </row>
    <row r="107" spans="1:6" ht="37.5" x14ac:dyDescent="0.3">
      <c r="A107" s="80">
        <v>73</v>
      </c>
      <c r="B107" s="87" t="s">
        <v>147</v>
      </c>
      <c r="C107" s="73" t="s">
        <v>5</v>
      </c>
      <c r="D107" s="97">
        <v>28790</v>
      </c>
      <c r="E107" s="101">
        <v>31598.23</v>
      </c>
      <c r="F107" s="96">
        <f t="shared" si="1"/>
        <v>109.75418548106981</v>
      </c>
    </row>
    <row r="108" spans="1:6" ht="37.5" x14ac:dyDescent="0.3">
      <c r="A108" s="80">
        <v>74</v>
      </c>
      <c r="B108" s="87" t="s">
        <v>148</v>
      </c>
      <c r="C108" s="73" t="s">
        <v>5</v>
      </c>
      <c r="D108" s="97">
        <v>7093</v>
      </c>
      <c r="E108" s="101">
        <v>7504.87</v>
      </c>
      <c r="F108" s="96">
        <f t="shared" si="1"/>
        <v>105.8067108416749</v>
      </c>
    </row>
    <row r="109" spans="1:6" ht="37.5" x14ac:dyDescent="0.3">
      <c r="A109" s="80">
        <v>75</v>
      </c>
      <c r="B109" s="87" t="s">
        <v>167</v>
      </c>
      <c r="C109" s="76" t="s">
        <v>5</v>
      </c>
      <c r="D109" s="97">
        <v>3176.6666666666665</v>
      </c>
      <c r="E109" s="101">
        <v>3373.33</v>
      </c>
      <c r="F109" s="96">
        <f t="shared" si="1"/>
        <v>106.19087093389297</v>
      </c>
    </row>
    <row r="110" spans="1:6" x14ac:dyDescent="0.3">
      <c r="A110" s="80">
        <v>76</v>
      </c>
      <c r="B110" s="91" t="s">
        <v>198</v>
      </c>
      <c r="C110" s="93" t="s">
        <v>5</v>
      </c>
      <c r="D110" s="97">
        <v>199900</v>
      </c>
      <c r="E110" s="101">
        <v>202198.72</v>
      </c>
      <c r="F110" s="96">
        <f t="shared" si="1"/>
        <v>101.14993496748374</v>
      </c>
    </row>
    <row r="111" spans="1:6" x14ac:dyDescent="0.3">
      <c r="A111" s="80">
        <v>77</v>
      </c>
      <c r="B111" s="91" t="s">
        <v>200</v>
      </c>
      <c r="C111" s="93" t="s">
        <v>5</v>
      </c>
      <c r="D111" s="97">
        <v>57255</v>
      </c>
      <c r="E111" s="101">
        <v>62980.5</v>
      </c>
      <c r="F111" s="96">
        <f t="shared" si="1"/>
        <v>110.00000000000001</v>
      </c>
    </row>
    <row r="112" spans="1:6" x14ac:dyDescent="0.3">
      <c r="A112" s="194" t="s">
        <v>33</v>
      </c>
      <c r="B112" s="195"/>
      <c r="C112" s="196"/>
      <c r="D112" s="97"/>
      <c r="E112" s="101"/>
      <c r="F112" s="96"/>
    </row>
    <row r="113" spans="1:6" ht="37.5" x14ac:dyDescent="0.3">
      <c r="A113" s="80">
        <v>78</v>
      </c>
      <c r="B113" s="87" t="s">
        <v>122</v>
      </c>
      <c r="C113" s="94" t="s">
        <v>5</v>
      </c>
      <c r="D113" s="97">
        <v>368</v>
      </c>
      <c r="E113" s="101">
        <v>400.4</v>
      </c>
      <c r="F113" s="96">
        <f t="shared" si="1"/>
        <v>108.80434782608694</v>
      </c>
    </row>
    <row r="114" spans="1:6" ht="37.5" x14ac:dyDescent="0.3">
      <c r="A114" s="80">
        <v>79</v>
      </c>
      <c r="B114" s="87" t="s">
        <v>123</v>
      </c>
      <c r="C114" s="80" t="s">
        <v>5</v>
      </c>
      <c r="D114" s="97">
        <v>258.33333333333331</v>
      </c>
      <c r="E114" s="101">
        <v>275.14999999999998</v>
      </c>
      <c r="F114" s="96">
        <f t="shared" si="1"/>
        <v>106.50967741935484</v>
      </c>
    </row>
    <row r="115" spans="1:6" ht="37.5" x14ac:dyDescent="0.3">
      <c r="A115" s="80">
        <v>80</v>
      </c>
      <c r="B115" s="87" t="s">
        <v>117</v>
      </c>
      <c r="C115" s="80" t="s">
        <v>5</v>
      </c>
      <c r="D115" s="97">
        <v>218.5</v>
      </c>
      <c r="E115" s="101">
        <v>240.35</v>
      </c>
      <c r="F115" s="96">
        <f t="shared" si="1"/>
        <v>109.99999999999999</v>
      </c>
    </row>
    <row r="116" spans="1:6" ht="37.5" x14ac:dyDescent="0.3">
      <c r="A116" s="80">
        <v>81</v>
      </c>
      <c r="B116" s="87" t="s">
        <v>118</v>
      </c>
      <c r="C116" s="80" t="s">
        <v>5</v>
      </c>
      <c r="D116" s="97">
        <v>298.5</v>
      </c>
      <c r="E116" s="101">
        <v>285</v>
      </c>
      <c r="F116" s="96">
        <f t="shared" si="1"/>
        <v>95.477386934673376</v>
      </c>
    </row>
    <row r="117" spans="1:6" x14ac:dyDescent="0.3">
      <c r="A117" s="184" t="s">
        <v>37</v>
      </c>
      <c r="B117" s="185"/>
      <c r="C117" s="186"/>
      <c r="D117" s="97"/>
      <c r="E117" s="101"/>
      <c r="F117" s="96"/>
    </row>
    <row r="118" spans="1:6" ht="56.25" x14ac:dyDescent="0.3">
      <c r="A118" s="80">
        <v>82</v>
      </c>
      <c r="B118" s="87" t="s">
        <v>119</v>
      </c>
      <c r="C118" s="93" t="s">
        <v>5</v>
      </c>
      <c r="D118" s="97">
        <v>2853.9500000000003</v>
      </c>
      <c r="E118" s="101">
        <v>3025.9</v>
      </c>
      <c r="F118" s="96">
        <f t="shared" si="1"/>
        <v>106.02498291841131</v>
      </c>
    </row>
    <row r="119" spans="1:6" x14ac:dyDescent="0.3">
      <c r="A119" s="203" t="s">
        <v>163</v>
      </c>
      <c r="B119" s="204"/>
      <c r="C119" s="204"/>
      <c r="D119" s="97"/>
      <c r="E119" s="101"/>
      <c r="F119" s="96"/>
    </row>
    <row r="120" spans="1:6" ht="75" x14ac:dyDescent="0.3">
      <c r="A120" s="84">
        <v>83</v>
      </c>
      <c r="B120" s="85" t="s">
        <v>164</v>
      </c>
      <c r="C120" s="83" t="s">
        <v>5</v>
      </c>
      <c r="D120" s="97">
        <v>42963.8</v>
      </c>
      <c r="E120" s="101">
        <v>46238.9</v>
      </c>
      <c r="F120" s="96">
        <f t="shared" si="1"/>
        <v>107.62292907051983</v>
      </c>
    </row>
    <row r="121" spans="1:6" ht="37.5" x14ac:dyDescent="0.3">
      <c r="A121" s="84">
        <v>84</v>
      </c>
      <c r="B121" s="85" t="s">
        <v>170</v>
      </c>
      <c r="C121" s="83" t="s">
        <v>5</v>
      </c>
      <c r="D121" s="97">
        <v>45520</v>
      </c>
      <c r="E121" s="101">
        <v>49865.5</v>
      </c>
      <c r="F121" s="96">
        <f t="shared" si="1"/>
        <v>109.5463532513181</v>
      </c>
    </row>
    <row r="122" spans="1:6" x14ac:dyDescent="0.3">
      <c r="A122" s="200" t="s">
        <v>172</v>
      </c>
      <c r="B122" s="201"/>
      <c r="C122" s="202"/>
      <c r="D122" s="97"/>
      <c r="E122" s="101"/>
      <c r="F122" s="96"/>
    </row>
    <row r="123" spans="1:6" ht="37.5" x14ac:dyDescent="0.3">
      <c r="A123" s="84">
        <v>85</v>
      </c>
      <c r="B123" s="85" t="s">
        <v>173</v>
      </c>
      <c r="C123" s="76" t="s">
        <v>5</v>
      </c>
      <c r="D123" s="97">
        <v>39048.9</v>
      </c>
      <c r="E123" s="101">
        <v>41821.4</v>
      </c>
      <c r="F123" s="96">
        <f t="shared" si="1"/>
        <v>107.10007196105396</v>
      </c>
    </row>
    <row r="124" spans="1:6" x14ac:dyDescent="0.3">
      <c r="A124" s="184" t="s">
        <v>151</v>
      </c>
      <c r="B124" s="185"/>
      <c r="C124" s="186"/>
      <c r="D124" s="97"/>
      <c r="E124" s="101"/>
      <c r="F124" s="96"/>
    </row>
    <row r="125" spans="1:6" ht="56.25" x14ac:dyDescent="0.3">
      <c r="A125" s="80">
        <v>86</v>
      </c>
      <c r="B125" s="85" t="s">
        <v>226</v>
      </c>
      <c r="C125" s="95" t="s">
        <v>5</v>
      </c>
      <c r="D125" s="97">
        <v>4892.5</v>
      </c>
      <c r="E125" s="101">
        <v>5269</v>
      </c>
      <c r="F125" s="96">
        <f t="shared" si="1"/>
        <v>107.69545222278998</v>
      </c>
    </row>
    <row r="126" spans="1:6" ht="42" customHeight="1" x14ac:dyDescent="0.3">
      <c r="A126" s="80">
        <v>87</v>
      </c>
      <c r="B126" s="85" t="s">
        <v>227</v>
      </c>
      <c r="C126" s="95" t="s">
        <v>5</v>
      </c>
      <c r="D126" s="97">
        <v>29318.5</v>
      </c>
      <c r="E126" s="101">
        <v>31258.79</v>
      </c>
      <c r="F126" s="96">
        <f t="shared" si="1"/>
        <v>106.61797158790525</v>
      </c>
    </row>
    <row r="127" spans="1:6" ht="37.5" x14ac:dyDescent="0.3">
      <c r="A127" s="80">
        <v>88</v>
      </c>
      <c r="B127" s="91" t="s">
        <v>199</v>
      </c>
      <c r="C127" s="93" t="s">
        <v>5</v>
      </c>
      <c r="D127" s="97">
        <v>6423</v>
      </c>
      <c r="E127" s="101">
        <v>6857.46</v>
      </c>
      <c r="F127" s="96">
        <f t="shared" si="1"/>
        <v>106.76412891172349</v>
      </c>
    </row>
    <row r="128" spans="1:6" ht="37.5" x14ac:dyDescent="0.3">
      <c r="A128" s="84">
        <v>89</v>
      </c>
      <c r="B128" s="91" t="s">
        <v>228</v>
      </c>
      <c r="C128" s="93" t="s">
        <v>5</v>
      </c>
      <c r="D128" s="98">
        <v>33850</v>
      </c>
      <c r="E128" s="101">
        <v>35628.9</v>
      </c>
      <c r="F128" s="96">
        <f t="shared" si="1"/>
        <v>105.25524372230429</v>
      </c>
    </row>
    <row r="129" spans="1:6" x14ac:dyDescent="0.3">
      <c r="A129" s="84">
        <v>90</v>
      </c>
      <c r="B129" s="91" t="s">
        <v>229</v>
      </c>
      <c r="C129" s="93" t="s">
        <v>5</v>
      </c>
      <c r="D129" s="98">
        <v>14120.79</v>
      </c>
      <c r="E129" s="101">
        <v>14569.87</v>
      </c>
      <c r="F129" s="96">
        <f t="shared" si="1"/>
        <v>103.18027532453922</v>
      </c>
    </row>
    <row r="130" spans="1:6" ht="38.25" customHeight="1" x14ac:dyDescent="0.3">
      <c r="A130" s="84">
        <v>91</v>
      </c>
      <c r="B130" s="91" t="s">
        <v>230</v>
      </c>
      <c r="C130" s="93" t="s">
        <v>5</v>
      </c>
      <c r="D130" s="98">
        <v>10793</v>
      </c>
      <c r="E130" s="101">
        <v>11275.3</v>
      </c>
      <c r="F130" s="96">
        <f t="shared" si="1"/>
        <v>104.46863707958862</v>
      </c>
    </row>
    <row r="131" spans="1:6" ht="37.5" x14ac:dyDescent="0.3">
      <c r="A131" s="84">
        <v>92</v>
      </c>
      <c r="B131" s="91" t="s">
        <v>231</v>
      </c>
      <c r="C131" s="93" t="s">
        <v>5</v>
      </c>
      <c r="D131" s="98">
        <v>10657.5</v>
      </c>
      <c r="E131" s="101">
        <v>10857.42</v>
      </c>
      <c r="F131" s="96">
        <f t="shared" si="1"/>
        <v>101.87586206896553</v>
      </c>
    </row>
    <row r="136" spans="1:6" x14ac:dyDescent="0.3">
      <c r="A136" s="66"/>
      <c r="C136" s="65"/>
      <c r="D136" s="67"/>
    </row>
    <row r="137" spans="1:6" x14ac:dyDescent="0.3">
      <c r="A137" s="66"/>
      <c r="C137" s="64"/>
      <c r="D137" s="68"/>
    </row>
    <row r="138" spans="1:6" x14ac:dyDescent="0.3">
      <c r="A138" s="66"/>
      <c r="C138" s="64"/>
      <c r="D138" s="77"/>
    </row>
    <row r="139" spans="1:6" x14ac:dyDescent="0.3">
      <c r="C139" s="72"/>
    </row>
    <row r="140" spans="1:6" x14ac:dyDescent="0.3">
      <c r="A140" s="72"/>
      <c r="B140" s="72"/>
    </row>
    <row r="141" spans="1:6" x14ac:dyDescent="0.3">
      <c r="A141" s="72"/>
      <c r="B141" s="72"/>
    </row>
    <row r="142" spans="1:6" x14ac:dyDescent="0.3">
      <c r="B142" s="72"/>
      <c r="C142" s="72"/>
    </row>
    <row r="150" spans="1:2" x14ac:dyDescent="0.3">
      <c r="A150" s="71"/>
    </row>
    <row r="151" spans="1:2" x14ac:dyDescent="0.3">
      <c r="A151" s="71"/>
    </row>
    <row r="152" spans="1:2" x14ac:dyDescent="0.3">
      <c r="A152" s="71"/>
    </row>
    <row r="153" spans="1:2" x14ac:dyDescent="0.3">
      <c r="A153" s="71"/>
    </row>
    <row r="157" spans="1:2" x14ac:dyDescent="0.3">
      <c r="A157" s="72"/>
      <c r="B157" s="72"/>
    </row>
  </sheetData>
  <mergeCells count="26">
    <mergeCell ref="A59:C59"/>
    <mergeCell ref="A122:C122"/>
    <mergeCell ref="A119:C119"/>
    <mergeCell ref="B3:C3"/>
    <mergeCell ref="A24:C24"/>
    <mergeCell ref="A28:C28"/>
    <mergeCell ref="A37:C37"/>
    <mergeCell ref="A3:A10"/>
    <mergeCell ref="A11:A15"/>
    <mergeCell ref="A16:A22"/>
    <mergeCell ref="A53:C53"/>
    <mergeCell ref="A101:C101"/>
    <mergeCell ref="A112:C112"/>
    <mergeCell ref="A117:C117"/>
    <mergeCell ref="A1:F1"/>
    <mergeCell ref="A34:C34"/>
    <mergeCell ref="A40:C40"/>
    <mergeCell ref="A44:C44"/>
    <mergeCell ref="A47:C47"/>
    <mergeCell ref="A124:C124"/>
    <mergeCell ref="A63:C63"/>
    <mergeCell ref="A66:C66"/>
    <mergeCell ref="A69:C69"/>
    <mergeCell ref="A88:C88"/>
    <mergeCell ref="A95:C95"/>
    <mergeCell ref="A99:C99"/>
  </mergeCells>
  <phoneticPr fontId="2" type="noConversion"/>
  <pageMargins left="0.20833333333333334" right="1.0416666666666666E-2" top="0.23958333333333334" bottom="0.579999999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tabSelected="1" view="pageLayout" topLeftCell="A142" zoomScaleNormal="100" workbookViewId="0">
      <selection activeCell="A146" sqref="A146:D166"/>
    </sheetView>
  </sheetViews>
  <sheetFormatPr defaultRowHeight="18.75" x14ac:dyDescent="0.3"/>
  <cols>
    <col min="1" max="1" width="5.140625" style="64" customWidth="1"/>
    <col min="2" max="2" width="55.42578125" style="66" customWidth="1"/>
    <col min="3" max="3" width="6.85546875" style="70" customWidth="1"/>
    <col min="4" max="4" width="21.5703125" style="64" customWidth="1"/>
    <col min="5" max="6" width="5.5703125" style="64" customWidth="1"/>
    <col min="7" max="16384" width="9.140625" style="64"/>
  </cols>
  <sheetData>
    <row r="1" spans="1:4" ht="83.25" customHeight="1" x14ac:dyDescent="0.3">
      <c r="A1" s="217" t="s">
        <v>283</v>
      </c>
      <c r="B1" s="217"/>
      <c r="C1" s="217"/>
      <c r="D1" s="217"/>
    </row>
    <row r="2" spans="1:4" ht="79.5" customHeight="1" x14ac:dyDescent="0.3">
      <c r="A2" s="128" t="s">
        <v>0</v>
      </c>
      <c r="B2" s="76" t="s">
        <v>1</v>
      </c>
      <c r="C2" s="76" t="s">
        <v>2</v>
      </c>
      <c r="D2" s="83" t="s">
        <v>282</v>
      </c>
    </row>
    <row r="3" spans="1:4" x14ac:dyDescent="0.3">
      <c r="A3" s="218">
        <v>1</v>
      </c>
      <c r="B3" s="187" t="s">
        <v>3</v>
      </c>
      <c r="C3" s="190"/>
      <c r="D3" s="129"/>
    </row>
    <row r="4" spans="1:4" ht="47.25" x14ac:dyDescent="0.3">
      <c r="A4" s="219"/>
      <c r="B4" s="111" t="s">
        <v>174</v>
      </c>
      <c r="C4" s="107" t="s">
        <v>5</v>
      </c>
      <c r="D4" s="137">
        <v>5220</v>
      </c>
    </row>
    <row r="5" spans="1:4" ht="31.5" x14ac:dyDescent="0.3">
      <c r="A5" s="219"/>
      <c r="B5" s="111" t="s">
        <v>175</v>
      </c>
      <c r="C5" s="107" t="s">
        <v>5</v>
      </c>
      <c r="D5" s="137">
        <v>4390</v>
      </c>
    </row>
    <row r="6" spans="1:4" ht="31.5" x14ac:dyDescent="0.3">
      <c r="A6" s="219"/>
      <c r="B6" s="111" t="s">
        <v>176</v>
      </c>
      <c r="C6" s="107" t="s">
        <v>5</v>
      </c>
      <c r="D6" s="124">
        <v>430.33</v>
      </c>
    </row>
    <row r="7" spans="1:4" x14ac:dyDescent="0.3">
      <c r="A7" s="219"/>
      <c r="B7" s="111" t="s">
        <v>177</v>
      </c>
      <c r="C7" s="107" t="s">
        <v>5</v>
      </c>
      <c r="D7" s="138">
        <v>2323</v>
      </c>
    </row>
    <row r="8" spans="1:4" x14ac:dyDescent="0.3">
      <c r="A8" s="219"/>
      <c r="B8" s="111" t="s">
        <v>178</v>
      </c>
      <c r="C8" s="107" t="s">
        <v>5</v>
      </c>
      <c r="D8" s="124">
        <v>3180.63</v>
      </c>
    </row>
    <row r="9" spans="1:4" ht="18.75" customHeight="1" x14ac:dyDescent="0.3">
      <c r="A9" s="219"/>
      <c r="B9" s="130" t="s">
        <v>179</v>
      </c>
      <c r="C9" s="107" t="s">
        <v>5</v>
      </c>
      <c r="D9" s="138">
        <v>930.5</v>
      </c>
    </row>
    <row r="10" spans="1:4" x14ac:dyDescent="0.3">
      <c r="A10" s="220"/>
      <c r="B10" s="111" t="s">
        <v>10</v>
      </c>
      <c r="C10" s="107" t="s">
        <v>5</v>
      </c>
      <c r="D10" s="123">
        <f>SUM(D4:D9)</f>
        <v>16474.46</v>
      </c>
    </row>
    <row r="11" spans="1:4" x14ac:dyDescent="0.3">
      <c r="A11" s="221">
        <v>2</v>
      </c>
      <c r="B11" s="111" t="s">
        <v>180</v>
      </c>
      <c r="C11" s="107" t="s">
        <v>5</v>
      </c>
      <c r="D11" s="124">
        <v>14562.34</v>
      </c>
    </row>
    <row r="12" spans="1:4" x14ac:dyDescent="0.3">
      <c r="A12" s="219"/>
      <c r="B12" s="111" t="s">
        <v>181</v>
      </c>
      <c r="C12" s="107" t="s">
        <v>5</v>
      </c>
      <c r="D12" s="124">
        <v>3717.53</v>
      </c>
    </row>
    <row r="13" spans="1:4" x14ac:dyDescent="0.3">
      <c r="A13" s="219"/>
      <c r="B13" s="111" t="s">
        <v>182</v>
      </c>
      <c r="C13" s="107" t="s">
        <v>5</v>
      </c>
      <c r="D13" s="138">
        <v>3787</v>
      </c>
    </row>
    <row r="14" spans="1:4" ht="20.25" customHeight="1" x14ac:dyDescent="0.3">
      <c r="A14" s="219"/>
      <c r="B14" s="111" t="s">
        <v>183</v>
      </c>
      <c r="C14" s="107" t="s">
        <v>5</v>
      </c>
      <c r="D14" s="138">
        <v>5390</v>
      </c>
    </row>
    <row r="15" spans="1:4" x14ac:dyDescent="0.3">
      <c r="A15" s="220"/>
      <c r="B15" s="111" t="s">
        <v>10</v>
      </c>
      <c r="C15" s="108"/>
      <c r="D15" s="123">
        <f>SUM(D11:D14)</f>
        <v>27456.87</v>
      </c>
    </row>
    <row r="16" spans="1:4" x14ac:dyDescent="0.3">
      <c r="A16" s="221">
        <v>3</v>
      </c>
      <c r="B16" s="109" t="s">
        <v>184</v>
      </c>
      <c r="C16" s="110" t="s">
        <v>5</v>
      </c>
      <c r="D16" s="124">
        <v>15687.32</v>
      </c>
    </row>
    <row r="17" spans="1:7" ht="32.25" customHeight="1" x14ac:dyDescent="0.3">
      <c r="A17" s="222"/>
      <c r="B17" s="109" t="s">
        <v>279</v>
      </c>
      <c r="C17" s="110" t="s">
        <v>5</v>
      </c>
      <c r="D17" s="124">
        <v>4589.6400000000003</v>
      </c>
    </row>
    <row r="18" spans="1:7" ht="31.5" x14ac:dyDescent="0.3">
      <c r="A18" s="222"/>
      <c r="B18" s="109" t="s">
        <v>186</v>
      </c>
      <c r="C18" s="110" t="s">
        <v>5</v>
      </c>
      <c r="D18" s="124">
        <v>2017.75</v>
      </c>
    </row>
    <row r="19" spans="1:7" x14ac:dyDescent="0.3">
      <c r="A19" s="222"/>
      <c r="B19" s="109" t="s">
        <v>187</v>
      </c>
      <c r="C19" s="110" t="s">
        <v>5</v>
      </c>
      <c r="D19" s="138">
        <v>4615</v>
      </c>
    </row>
    <row r="20" spans="1:7" x14ac:dyDescent="0.3">
      <c r="A20" s="222"/>
      <c r="B20" s="109" t="s">
        <v>256</v>
      </c>
      <c r="C20" s="110" t="s">
        <v>5</v>
      </c>
      <c r="D20" s="138">
        <v>3750</v>
      </c>
      <c r="G20" s="125"/>
    </row>
    <row r="21" spans="1:7" x14ac:dyDescent="0.3">
      <c r="A21" s="223"/>
      <c r="B21" s="111" t="s">
        <v>10</v>
      </c>
      <c r="C21" s="112" t="s">
        <v>5</v>
      </c>
      <c r="D21" s="123">
        <f>SUM(D16:D20)</f>
        <v>30659.71</v>
      </c>
    </row>
    <row r="22" spans="1:7" ht="31.5" x14ac:dyDescent="0.3">
      <c r="A22" s="114">
        <v>4</v>
      </c>
      <c r="B22" s="104" t="s">
        <v>165</v>
      </c>
      <c r="C22" s="108" t="s">
        <v>5</v>
      </c>
      <c r="D22" s="101">
        <v>25633.21</v>
      </c>
    </row>
    <row r="23" spans="1:7" x14ac:dyDescent="0.3">
      <c r="A23" s="114">
        <v>5</v>
      </c>
      <c r="B23" s="104" t="s">
        <v>265</v>
      </c>
      <c r="C23" s="108" t="s">
        <v>5</v>
      </c>
      <c r="D23" s="139">
        <v>33425</v>
      </c>
    </row>
    <row r="24" spans="1:7" x14ac:dyDescent="0.3">
      <c r="A24" s="187" t="s">
        <v>14</v>
      </c>
      <c r="B24" s="189"/>
      <c r="C24" s="190"/>
      <c r="D24" s="101"/>
    </row>
    <row r="25" spans="1:7" x14ac:dyDescent="0.3">
      <c r="A25" s="108" t="s">
        <v>153</v>
      </c>
      <c r="B25" s="131" t="s">
        <v>41</v>
      </c>
      <c r="C25" s="108" t="s">
        <v>5</v>
      </c>
      <c r="D25" s="101">
        <v>7602.42</v>
      </c>
      <c r="F25" s="121"/>
    </row>
    <row r="26" spans="1:7" x14ac:dyDescent="0.3">
      <c r="A26" s="108" t="s">
        <v>190</v>
      </c>
      <c r="B26" s="131" t="s">
        <v>259</v>
      </c>
      <c r="C26" s="108" t="s">
        <v>5</v>
      </c>
      <c r="D26" s="139">
        <v>8325.5</v>
      </c>
      <c r="F26" s="121"/>
    </row>
    <row r="27" spans="1:7" ht="49.5" customHeight="1" x14ac:dyDescent="0.3">
      <c r="A27" s="108" t="s">
        <v>260</v>
      </c>
      <c r="B27" s="117" t="s">
        <v>107</v>
      </c>
      <c r="C27" s="108" t="s">
        <v>5</v>
      </c>
      <c r="D27" s="101">
        <v>13992.03</v>
      </c>
      <c r="F27" s="122"/>
    </row>
    <row r="28" spans="1:7" ht="47.25" x14ac:dyDescent="0.3">
      <c r="A28" s="108" t="s">
        <v>272</v>
      </c>
      <c r="B28" s="117" t="s">
        <v>127</v>
      </c>
      <c r="C28" s="108" t="s">
        <v>5</v>
      </c>
      <c r="D28" s="124">
        <v>9412.5300000000007</v>
      </c>
    </row>
    <row r="29" spans="1:7" x14ac:dyDescent="0.3">
      <c r="A29" s="184" t="s">
        <v>63</v>
      </c>
      <c r="B29" s="185"/>
      <c r="C29" s="186"/>
      <c r="D29" s="101"/>
    </row>
    <row r="30" spans="1:7" ht="31.5" x14ac:dyDescent="0.3">
      <c r="A30" s="107">
        <v>10</v>
      </c>
      <c r="B30" s="115" t="s">
        <v>44</v>
      </c>
      <c r="C30" s="107" t="s">
        <v>5</v>
      </c>
      <c r="D30" s="139">
        <v>4898.5</v>
      </c>
      <c r="F30" s="120"/>
    </row>
    <row r="31" spans="1:7" ht="31.5" x14ac:dyDescent="0.3">
      <c r="A31" s="107">
        <v>11</v>
      </c>
      <c r="B31" s="115" t="s">
        <v>128</v>
      </c>
      <c r="C31" s="108" t="s">
        <v>5</v>
      </c>
      <c r="D31" s="124">
        <v>4461.67</v>
      </c>
      <c r="F31" s="120"/>
    </row>
    <row r="32" spans="1:7" ht="31.5" x14ac:dyDescent="0.3">
      <c r="A32" s="107">
        <v>12</v>
      </c>
      <c r="B32" s="115" t="s">
        <v>108</v>
      </c>
      <c r="C32" s="108" t="s">
        <v>5</v>
      </c>
      <c r="D32" s="138">
        <v>5559</v>
      </c>
    </row>
    <row r="33" spans="1:4" ht="22.5" customHeight="1" x14ac:dyDescent="0.3">
      <c r="A33" s="107">
        <v>13</v>
      </c>
      <c r="B33" s="115" t="s">
        <v>124</v>
      </c>
      <c r="C33" s="108" t="s">
        <v>5</v>
      </c>
      <c r="D33" s="139">
        <v>3671.7</v>
      </c>
    </row>
    <row r="34" spans="1:4" x14ac:dyDescent="0.3">
      <c r="A34" s="107">
        <v>14</v>
      </c>
      <c r="B34" s="109" t="s">
        <v>138</v>
      </c>
      <c r="C34" s="108" t="s">
        <v>5</v>
      </c>
      <c r="D34" s="101">
        <v>5217.67</v>
      </c>
    </row>
    <row r="35" spans="1:4" x14ac:dyDescent="0.3">
      <c r="A35" s="184" t="s">
        <v>130</v>
      </c>
      <c r="B35" s="188"/>
      <c r="C35" s="188"/>
      <c r="D35" s="101"/>
    </row>
    <row r="36" spans="1:4" ht="31.5" x14ac:dyDescent="0.3">
      <c r="A36" s="107">
        <v>15</v>
      </c>
      <c r="B36" s="115" t="s">
        <v>129</v>
      </c>
      <c r="C36" s="108" t="s">
        <v>5</v>
      </c>
      <c r="D36" s="101">
        <v>2593.33</v>
      </c>
    </row>
    <row r="37" spans="1:4" ht="31.5" x14ac:dyDescent="0.3">
      <c r="A37" s="107">
        <v>16</v>
      </c>
      <c r="B37" s="132" t="s">
        <v>241</v>
      </c>
      <c r="C37" s="108" t="s">
        <v>5</v>
      </c>
      <c r="D37" s="139">
        <v>4812.5</v>
      </c>
    </row>
    <row r="38" spans="1:4" ht="31.5" x14ac:dyDescent="0.3">
      <c r="A38" s="107">
        <v>17</v>
      </c>
      <c r="B38" s="115" t="s">
        <v>135</v>
      </c>
      <c r="C38" s="108" t="s">
        <v>5</v>
      </c>
      <c r="D38" s="139">
        <v>2466.8000000000002</v>
      </c>
    </row>
    <row r="39" spans="1:4" x14ac:dyDescent="0.3">
      <c r="A39" s="184" t="s">
        <v>134</v>
      </c>
      <c r="B39" s="188"/>
      <c r="C39" s="188"/>
      <c r="D39" s="101"/>
    </row>
    <row r="40" spans="1:4" ht="31.5" x14ac:dyDescent="0.3">
      <c r="A40" s="107">
        <v>18</v>
      </c>
      <c r="B40" s="115" t="s">
        <v>136</v>
      </c>
      <c r="C40" s="108" t="s">
        <v>5</v>
      </c>
      <c r="D40" s="139">
        <v>10185</v>
      </c>
    </row>
    <row r="41" spans="1:4" ht="31.5" x14ac:dyDescent="0.3">
      <c r="A41" s="107">
        <v>19</v>
      </c>
      <c r="B41" s="115" t="s">
        <v>137</v>
      </c>
      <c r="C41" s="108" t="s">
        <v>5</v>
      </c>
      <c r="D41" s="138">
        <v>2254.5</v>
      </c>
    </row>
    <row r="42" spans="1:4" x14ac:dyDescent="0.3">
      <c r="A42" s="184" t="s">
        <v>15</v>
      </c>
      <c r="B42" s="188"/>
      <c r="C42" s="216"/>
      <c r="D42" s="133"/>
    </row>
    <row r="43" spans="1:4" ht="40.5" customHeight="1" x14ac:dyDescent="0.3">
      <c r="A43" s="107">
        <v>20</v>
      </c>
      <c r="B43" s="117" t="s">
        <v>109</v>
      </c>
      <c r="C43" s="107" t="s">
        <v>5</v>
      </c>
      <c r="D43" s="101">
        <v>3634.79</v>
      </c>
    </row>
    <row r="44" spans="1:4" ht="47.25" x14ac:dyDescent="0.3">
      <c r="A44" s="107">
        <v>21</v>
      </c>
      <c r="B44" s="132" t="s">
        <v>242</v>
      </c>
      <c r="C44" s="107" t="s">
        <v>5</v>
      </c>
      <c r="D44" s="139">
        <v>3844.5</v>
      </c>
    </row>
    <row r="45" spans="1:4" ht="47.25" x14ac:dyDescent="0.3">
      <c r="A45" s="107">
        <v>22</v>
      </c>
      <c r="B45" s="134" t="s">
        <v>242</v>
      </c>
      <c r="C45" s="112" t="s">
        <v>5</v>
      </c>
      <c r="D45" s="139">
        <v>3338</v>
      </c>
    </row>
    <row r="46" spans="1:4" ht="31.5" x14ac:dyDescent="0.3">
      <c r="A46" s="107">
        <v>23</v>
      </c>
      <c r="B46" s="117" t="s">
        <v>155</v>
      </c>
      <c r="C46" s="112" t="s">
        <v>5</v>
      </c>
      <c r="D46" s="139">
        <v>32450</v>
      </c>
    </row>
    <row r="47" spans="1:4" x14ac:dyDescent="0.3">
      <c r="A47" s="194" t="s">
        <v>16</v>
      </c>
      <c r="B47" s="195"/>
      <c r="C47" s="196"/>
      <c r="D47" s="133"/>
    </row>
    <row r="48" spans="1:4" x14ac:dyDescent="0.3">
      <c r="A48" s="116">
        <v>24</v>
      </c>
      <c r="B48" s="117" t="s">
        <v>139</v>
      </c>
      <c r="C48" s="112" t="s">
        <v>5</v>
      </c>
      <c r="D48" s="101">
        <v>26687.25</v>
      </c>
    </row>
    <row r="49" spans="1:6" ht="38.25" customHeight="1" x14ac:dyDescent="0.3">
      <c r="A49" s="116">
        <v>25</v>
      </c>
      <c r="B49" s="117" t="s">
        <v>280</v>
      </c>
      <c r="C49" s="112" t="s">
        <v>5</v>
      </c>
      <c r="D49" s="139">
        <v>39099.5</v>
      </c>
    </row>
    <row r="50" spans="1:6" x14ac:dyDescent="0.3">
      <c r="A50" s="187" t="s">
        <v>51</v>
      </c>
      <c r="B50" s="189"/>
      <c r="C50" s="190"/>
      <c r="D50" s="101"/>
    </row>
    <row r="51" spans="1:6" x14ac:dyDescent="0.3">
      <c r="A51" s="126" t="s">
        <v>261</v>
      </c>
      <c r="B51" s="127" t="s">
        <v>267</v>
      </c>
      <c r="C51" s="112" t="s">
        <v>5</v>
      </c>
      <c r="D51" s="139">
        <v>6296</v>
      </c>
    </row>
    <row r="52" spans="1:6" ht="64.5" customHeight="1" x14ac:dyDescent="0.3">
      <c r="A52" s="108" t="s">
        <v>191</v>
      </c>
      <c r="B52" s="117" t="s">
        <v>255</v>
      </c>
      <c r="C52" s="112" t="s">
        <v>5</v>
      </c>
      <c r="D52" s="139">
        <v>10908</v>
      </c>
    </row>
    <row r="53" spans="1:6" ht="36" customHeight="1" x14ac:dyDescent="0.3">
      <c r="A53" s="126" t="s">
        <v>86</v>
      </c>
      <c r="B53" s="132" t="s">
        <v>240</v>
      </c>
      <c r="C53" s="112" t="s">
        <v>5</v>
      </c>
      <c r="D53" s="101">
        <v>9929.92</v>
      </c>
    </row>
    <row r="54" spans="1:6" ht="31.5" x14ac:dyDescent="0.3">
      <c r="A54" s="108" t="s">
        <v>88</v>
      </c>
      <c r="B54" s="117" t="s">
        <v>131</v>
      </c>
      <c r="C54" s="108" t="s">
        <v>5</v>
      </c>
      <c r="D54" s="139">
        <v>10725.5</v>
      </c>
    </row>
    <row r="55" spans="1:6" x14ac:dyDescent="0.3">
      <c r="A55" s="126" t="s">
        <v>90</v>
      </c>
      <c r="B55" s="104" t="s">
        <v>162</v>
      </c>
      <c r="C55" s="112" t="s">
        <v>5</v>
      </c>
      <c r="D55" s="101">
        <v>5457.72</v>
      </c>
    </row>
    <row r="56" spans="1:6" ht="22.5" customHeight="1" x14ac:dyDescent="0.3">
      <c r="A56" s="108" t="s">
        <v>94</v>
      </c>
      <c r="B56" s="104" t="s">
        <v>281</v>
      </c>
      <c r="C56" s="112" t="s">
        <v>5</v>
      </c>
      <c r="D56" s="101">
        <v>18606.669999999998</v>
      </c>
    </row>
    <row r="57" spans="1:6" x14ac:dyDescent="0.3">
      <c r="A57" s="126" t="s">
        <v>192</v>
      </c>
      <c r="B57" s="104" t="s">
        <v>197</v>
      </c>
      <c r="C57" s="112" t="s">
        <v>5</v>
      </c>
      <c r="D57" s="101">
        <v>10773.33</v>
      </c>
    </row>
    <row r="58" spans="1:6" x14ac:dyDescent="0.3">
      <c r="A58" s="187" t="s">
        <v>18</v>
      </c>
      <c r="B58" s="189"/>
      <c r="C58" s="190"/>
      <c r="D58" s="101"/>
    </row>
    <row r="59" spans="1:6" x14ac:dyDescent="0.3">
      <c r="A59" s="108" t="s">
        <v>249</v>
      </c>
      <c r="B59" s="117" t="s">
        <v>140</v>
      </c>
      <c r="C59" s="108" t="s">
        <v>5</v>
      </c>
      <c r="D59" s="101">
        <v>6987.16</v>
      </c>
      <c r="F59" s="106"/>
    </row>
    <row r="60" spans="1:6" x14ac:dyDescent="0.3">
      <c r="A60" s="108" t="s">
        <v>250</v>
      </c>
      <c r="B60" s="117" t="s">
        <v>141</v>
      </c>
      <c r="C60" s="108" t="s">
        <v>5</v>
      </c>
      <c r="D60" s="139">
        <v>4300</v>
      </c>
    </row>
    <row r="61" spans="1:6" x14ac:dyDescent="0.3">
      <c r="A61" s="108" t="s">
        <v>201</v>
      </c>
      <c r="B61" s="117" t="s">
        <v>257</v>
      </c>
      <c r="C61" s="108" t="s">
        <v>5</v>
      </c>
      <c r="D61" s="139">
        <v>7121.2</v>
      </c>
    </row>
    <row r="62" spans="1:6" x14ac:dyDescent="0.3">
      <c r="A62" s="108" t="s">
        <v>166</v>
      </c>
      <c r="B62" s="117" t="s">
        <v>142</v>
      </c>
      <c r="C62" s="108" t="s">
        <v>5</v>
      </c>
      <c r="D62" s="139">
        <v>4504.5</v>
      </c>
    </row>
    <row r="63" spans="1:6" x14ac:dyDescent="0.3">
      <c r="A63" s="108" t="s">
        <v>251</v>
      </c>
      <c r="B63" s="117" t="s">
        <v>169</v>
      </c>
      <c r="C63" s="108" t="s">
        <v>5</v>
      </c>
      <c r="D63" s="101">
        <v>23203.29</v>
      </c>
    </row>
    <row r="64" spans="1:6" x14ac:dyDescent="0.3">
      <c r="A64" s="108" t="s">
        <v>273</v>
      </c>
      <c r="B64" s="117" t="s">
        <v>268</v>
      </c>
      <c r="C64" s="108" t="s">
        <v>5</v>
      </c>
      <c r="D64" s="101">
        <v>32809.67</v>
      </c>
    </row>
    <row r="65" spans="1:4" x14ac:dyDescent="0.3">
      <c r="A65" s="108" t="s">
        <v>193</v>
      </c>
      <c r="B65" s="117" t="s">
        <v>195</v>
      </c>
      <c r="C65" s="108" t="s">
        <v>5</v>
      </c>
      <c r="D65" s="101">
        <v>25388.07</v>
      </c>
    </row>
    <row r="66" spans="1:4" x14ac:dyDescent="0.3">
      <c r="A66" s="187" t="s">
        <v>20</v>
      </c>
      <c r="B66" s="189"/>
      <c r="C66" s="190"/>
      <c r="D66" s="101"/>
    </row>
    <row r="67" spans="1:4" ht="31.5" x14ac:dyDescent="0.3">
      <c r="A67" s="108" t="s">
        <v>194</v>
      </c>
      <c r="B67" s="117" t="s">
        <v>159</v>
      </c>
      <c r="C67" s="108" t="s">
        <v>5</v>
      </c>
      <c r="D67" s="139">
        <v>13545</v>
      </c>
    </row>
    <row r="68" spans="1:4" x14ac:dyDescent="0.3">
      <c r="A68" s="107">
        <v>41</v>
      </c>
      <c r="B68" s="117" t="s">
        <v>49</v>
      </c>
      <c r="C68" s="107" t="s">
        <v>5</v>
      </c>
      <c r="D68" s="139">
        <v>13680</v>
      </c>
    </row>
    <row r="69" spans="1:4" x14ac:dyDescent="0.3">
      <c r="A69" s="108" t="s">
        <v>203</v>
      </c>
      <c r="B69" s="135" t="s">
        <v>143</v>
      </c>
      <c r="C69" s="107" t="s">
        <v>5</v>
      </c>
      <c r="D69" s="139">
        <v>14284.6</v>
      </c>
    </row>
    <row r="70" spans="1:4" x14ac:dyDescent="0.3">
      <c r="A70" s="107">
        <v>43</v>
      </c>
      <c r="B70" s="135" t="s">
        <v>269</v>
      </c>
      <c r="C70" s="107" t="s">
        <v>5</v>
      </c>
      <c r="D70" s="139">
        <v>17780</v>
      </c>
    </row>
    <row r="71" spans="1:4" x14ac:dyDescent="0.3">
      <c r="A71" s="108" t="s">
        <v>205</v>
      </c>
      <c r="B71" s="135" t="s">
        <v>270</v>
      </c>
      <c r="C71" s="107" t="s">
        <v>5</v>
      </c>
      <c r="D71" s="101">
        <v>28271.42</v>
      </c>
    </row>
    <row r="72" spans="1:4" x14ac:dyDescent="0.3">
      <c r="A72" s="187" t="s">
        <v>64</v>
      </c>
      <c r="B72" s="188"/>
      <c r="C72" s="188"/>
      <c r="D72" s="101"/>
    </row>
    <row r="73" spans="1:4" ht="31.5" x14ac:dyDescent="0.3">
      <c r="A73" s="108" t="s">
        <v>206</v>
      </c>
      <c r="B73" s="115" t="s">
        <v>96</v>
      </c>
      <c r="C73" s="108" t="s">
        <v>5</v>
      </c>
      <c r="D73" s="139">
        <v>12677.5</v>
      </c>
    </row>
    <row r="74" spans="1:4" x14ac:dyDescent="0.3">
      <c r="A74" s="108" t="s">
        <v>262</v>
      </c>
      <c r="B74" s="117" t="s">
        <v>263</v>
      </c>
      <c r="C74" s="108" t="s">
        <v>5</v>
      </c>
      <c r="D74" s="140">
        <v>9999.5</v>
      </c>
    </row>
    <row r="75" spans="1:4" x14ac:dyDescent="0.3">
      <c r="A75" s="108" t="s">
        <v>207</v>
      </c>
      <c r="B75" s="117" t="s">
        <v>125</v>
      </c>
      <c r="C75" s="108" t="s">
        <v>5</v>
      </c>
      <c r="D75" s="139">
        <v>11043.2</v>
      </c>
    </row>
    <row r="76" spans="1:4" x14ac:dyDescent="0.3">
      <c r="A76" s="187" t="s">
        <v>60</v>
      </c>
      <c r="B76" s="189"/>
      <c r="C76" s="190"/>
      <c r="D76" s="133"/>
    </row>
    <row r="77" spans="1:4" x14ac:dyDescent="0.3">
      <c r="A77" s="107">
        <v>48</v>
      </c>
      <c r="B77" s="117" t="s">
        <v>21</v>
      </c>
      <c r="C77" s="107" t="s">
        <v>5</v>
      </c>
      <c r="D77" s="101">
        <v>3485.73</v>
      </c>
    </row>
    <row r="78" spans="1:4" x14ac:dyDescent="0.3">
      <c r="A78" s="107">
        <v>49</v>
      </c>
      <c r="B78" s="115" t="s">
        <v>264</v>
      </c>
      <c r="C78" s="107" t="s">
        <v>5</v>
      </c>
      <c r="D78" s="101">
        <v>5863.67</v>
      </c>
    </row>
    <row r="79" spans="1:4" x14ac:dyDescent="0.3">
      <c r="A79" s="191" t="s">
        <v>68</v>
      </c>
      <c r="B79" s="192"/>
      <c r="C79" s="193"/>
      <c r="D79" s="133"/>
    </row>
    <row r="80" spans="1:4" ht="35.25" customHeight="1" x14ac:dyDescent="0.3">
      <c r="A80" s="108" t="s">
        <v>210</v>
      </c>
      <c r="B80" s="104" t="s">
        <v>110</v>
      </c>
      <c r="C80" s="107" t="s">
        <v>5</v>
      </c>
      <c r="D80" s="101">
        <v>6408.15</v>
      </c>
    </row>
    <row r="81" spans="1:4" x14ac:dyDescent="0.3">
      <c r="A81" s="108" t="s">
        <v>211</v>
      </c>
      <c r="B81" s="132" t="s">
        <v>243</v>
      </c>
      <c r="C81" s="107" t="s">
        <v>5</v>
      </c>
      <c r="D81" s="101">
        <v>4467.2299999999996</v>
      </c>
    </row>
    <row r="82" spans="1:4" ht="31.5" x14ac:dyDescent="0.3">
      <c r="A82" s="108" t="s">
        <v>212</v>
      </c>
      <c r="B82" s="132" t="s">
        <v>244</v>
      </c>
      <c r="C82" s="107" t="s">
        <v>5</v>
      </c>
      <c r="D82" s="139">
        <v>7451.8</v>
      </c>
    </row>
    <row r="83" spans="1:4" ht="36" customHeight="1" x14ac:dyDescent="0.3">
      <c r="A83" s="108" t="s">
        <v>232</v>
      </c>
      <c r="B83" s="117" t="s">
        <v>111</v>
      </c>
      <c r="C83" s="107" t="s">
        <v>5</v>
      </c>
      <c r="D83" s="101">
        <v>5159.75</v>
      </c>
    </row>
    <row r="84" spans="1:4" ht="24" customHeight="1" x14ac:dyDescent="0.3">
      <c r="A84" s="108" t="s">
        <v>233</v>
      </c>
      <c r="B84" s="104" t="s">
        <v>112</v>
      </c>
      <c r="C84" s="107" t="s">
        <v>5</v>
      </c>
      <c r="D84" s="101">
        <v>4570.75</v>
      </c>
    </row>
    <row r="85" spans="1:4" ht="24" customHeight="1" x14ac:dyDescent="0.3">
      <c r="A85" s="108" t="s">
        <v>234</v>
      </c>
      <c r="B85" s="115" t="s">
        <v>132</v>
      </c>
      <c r="C85" s="107" t="s">
        <v>5</v>
      </c>
      <c r="D85" s="139">
        <v>2444</v>
      </c>
    </row>
    <row r="86" spans="1:4" ht="24" customHeight="1" x14ac:dyDescent="0.3">
      <c r="A86" s="108" t="s">
        <v>235</v>
      </c>
      <c r="B86" s="115" t="s">
        <v>213</v>
      </c>
      <c r="C86" s="107" t="s">
        <v>5</v>
      </c>
      <c r="D86" s="139">
        <v>1516</v>
      </c>
    </row>
    <row r="87" spans="1:4" ht="24" customHeight="1" x14ac:dyDescent="0.3">
      <c r="A87" s="108" t="s">
        <v>236</v>
      </c>
      <c r="B87" s="115" t="s">
        <v>214</v>
      </c>
      <c r="C87" s="107" t="s">
        <v>5</v>
      </c>
      <c r="D87" s="139">
        <v>2032.5</v>
      </c>
    </row>
    <row r="88" spans="1:4" ht="24" customHeight="1" x14ac:dyDescent="0.3">
      <c r="A88" s="108" t="s">
        <v>252</v>
      </c>
      <c r="B88" s="115" t="s">
        <v>215</v>
      </c>
      <c r="C88" s="107" t="s">
        <v>5</v>
      </c>
      <c r="D88" s="139">
        <v>4529.6000000000004</v>
      </c>
    </row>
    <row r="89" spans="1:4" ht="24" customHeight="1" x14ac:dyDescent="0.3">
      <c r="A89" s="108" t="s">
        <v>253</v>
      </c>
      <c r="B89" s="115" t="s">
        <v>216</v>
      </c>
      <c r="C89" s="107" t="s">
        <v>5</v>
      </c>
      <c r="D89" s="101">
        <v>828.68</v>
      </c>
    </row>
    <row r="90" spans="1:4" ht="24" customHeight="1" x14ac:dyDescent="0.3">
      <c r="A90" s="108" t="s">
        <v>254</v>
      </c>
      <c r="B90" s="115" t="s">
        <v>217</v>
      </c>
      <c r="C90" s="107" t="s">
        <v>5</v>
      </c>
      <c r="D90" s="139">
        <v>4760</v>
      </c>
    </row>
    <row r="91" spans="1:4" ht="24" customHeight="1" x14ac:dyDescent="0.3">
      <c r="A91" s="108" t="s">
        <v>258</v>
      </c>
      <c r="B91" s="115" t="s">
        <v>218</v>
      </c>
      <c r="C91" s="107" t="s">
        <v>5</v>
      </c>
      <c r="D91" s="101">
        <v>4908.82</v>
      </c>
    </row>
    <row r="92" spans="1:4" ht="24" customHeight="1" x14ac:dyDescent="0.3">
      <c r="A92" s="108" t="s">
        <v>274</v>
      </c>
      <c r="B92" s="115" t="s">
        <v>220</v>
      </c>
      <c r="C92" s="107" t="s">
        <v>5</v>
      </c>
      <c r="D92" s="101">
        <v>5527.13</v>
      </c>
    </row>
    <row r="93" spans="1:4" ht="24" customHeight="1" x14ac:dyDescent="0.3">
      <c r="A93" s="108" t="s">
        <v>275</v>
      </c>
      <c r="B93" s="115" t="s">
        <v>221</v>
      </c>
      <c r="C93" s="107" t="s">
        <v>5</v>
      </c>
      <c r="D93" s="139">
        <v>422</v>
      </c>
    </row>
    <row r="94" spans="1:4" ht="24" customHeight="1" x14ac:dyDescent="0.3">
      <c r="A94" s="108" t="s">
        <v>276</v>
      </c>
      <c r="B94" s="115" t="s">
        <v>222</v>
      </c>
      <c r="C94" s="107" t="s">
        <v>5</v>
      </c>
      <c r="D94" s="101">
        <v>477.63</v>
      </c>
    </row>
    <row r="95" spans="1:4" ht="24" customHeight="1" x14ac:dyDescent="0.3">
      <c r="A95" s="108" t="s">
        <v>277</v>
      </c>
      <c r="B95" s="115" t="s">
        <v>223</v>
      </c>
      <c r="C95" s="107" t="s">
        <v>5</v>
      </c>
      <c r="D95" s="101">
        <v>16852.55</v>
      </c>
    </row>
    <row r="96" spans="1:4" ht="24" customHeight="1" x14ac:dyDescent="0.3">
      <c r="A96" s="108" t="s">
        <v>278</v>
      </c>
      <c r="B96" s="115" t="s">
        <v>225</v>
      </c>
      <c r="C96" s="107" t="s">
        <v>5</v>
      </c>
      <c r="D96" s="101">
        <v>7367.07</v>
      </c>
    </row>
    <row r="97" spans="1:4" x14ac:dyDescent="0.3">
      <c r="A97" s="187" t="s">
        <v>61</v>
      </c>
      <c r="B97" s="189"/>
      <c r="C97" s="190"/>
      <c r="D97" s="133"/>
    </row>
    <row r="98" spans="1:4" x14ac:dyDescent="0.3">
      <c r="A98" s="107">
        <v>67</v>
      </c>
      <c r="B98" s="104" t="s">
        <v>113</v>
      </c>
      <c r="C98" s="107" t="s">
        <v>5</v>
      </c>
      <c r="D98" s="101">
        <v>550.69000000000005</v>
      </c>
    </row>
    <row r="99" spans="1:4" x14ac:dyDescent="0.3">
      <c r="A99" s="107">
        <v>68</v>
      </c>
      <c r="B99" s="104" t="s">
        <v>114</v>
      </c>
      <c r="C99" s="107" t="s">
        <v>5</v>
      </c>
      <c r="D99" s="139">
        <v>456.5</v>
      </c>
    </row>
    <row r="100" spans="1:4" x14ac:dyDescent="0.3">
      <c r="A100" s="107">
        <v>69</v>
      </c>
      <c r="B100" s="117" t="s">
        <v>24</v>
      </c>
      <c r="C100" s="107" t="s">
        <v>5</v>
      </c>
      <c r="D100" s="139">
        <v>400</v>
      </c>
    </row>
    <row r="101" spans="1:4" x14ac:dyDescent="0.3">
      <c r="A101" s="107">
        <v>70</v>
      </c>
      <c r="B101" s="117" t="s">
        <v>160</v>
      </c>
      <c r="C101" s="107" t="s">
        <v>5</v>
      </c>
      <c r="D101" s="139">
        <v>318</v>
      </c>
    </row>
    <row r="102" spans="1:4" x14ac:dyDescent="0.3">
      <c r="A102" s="107">
        <v>71</v>
      </c>
      <c r="B102" s="117" t="s">
        <v>161</v>
      </c>
      <c r="C102" s="107" t="s">
        <v>5</v>
      </c>
      <c r="D102" s="101">
        <v>469.42</v>
      </c>
    </row>
    <row r="103" spans="1:4" x14ac:dyDescent="0.3">
      <c r="A103" s="107">
        <v>72</v>
      </c>
      <c r="B103" s="117" t="s">
        <v>121</v>
      </c>
      <c r="C103" s="107" t="s">
        <v>5</v>
      </c>
      <c r="D103" s="101">
        <v>523.82000000000005</v>
      </c>
    </row>
    <row r="104" spans="1:4" x14ac:dyDescent="0.3">
      <c r="A104" s="187" t="s">
        <v>26</v>
      </c>
      <c r="B104" s="189"/>
      <c r="C104" s="190"/>
      <c r="D104" s="133"/>
    </row>
    <row r="105" spans="1:4" ht="35.25" customHeight="1" x14ac:dyDescent="0.3">
      <c r="A105" s="107">
        <v>73</v>
      </c>
      <c r="B105" s="117" t="s">
        <v>133</v>
      </c>
      <c r="C105" s="107" t="s">
        <v>5</v>
      </c>
      <c r="D105" s="139">
        <v>693.2</v>
      </c>
    </row>
    <row r="106" spans="1:4" ht="18" customHeight="1" x14ac:dyDescent="0.3">
      <c r="A106" s="107">
        <v>74</v>
      </c>
      <c r="B106" s="117" t="s">
        <v>115</v>
      </c>
      <c r="C106" s="107" t="s">
        <v>5</v>
      </c>
      <c r="D106" s="139">
        <v>1005.6</v>
      </c>
    </row>
    <row r="107" spans="1:4" ht="18" customHeight="1" x14ac:dyDescent="0.3">
      <c r="A107" s="107">
        <v>75</v>
      </c>
      <c r="B107" s="117" t="s">
        <v>120</v>
      </c>
      <c r="C107" s="107" t="s">
        <v>5</v>
      </c>
      <c r="D107" s="101">
        <v>1282.97</v>
      </c>
    </row>
    <row r="108" spans="1:4" x14ac:dyDescent="0.3">
      <c r="A108" s="194" t="s">
        <v>65</v>
      </c>
      <c r="B108" s="195"/>
      <c r="C108" s="196"/>
      <c r="D108" s="133"/>
    </row>
    <row r="109" spans="1:4" x14ac:dyDescent="0.3">
      <c r="A109" s="107">
        <v>76</v>
      </c>
      <c r="B109" s="117" t="s">
        <v>158</v>
      </c>
      <c r="C109" s="107" t="s">
        <v>5</v>
      </c>
      <c r="D109" s="101">
        <v>730.25</v>
      </c>
    </row>
    <row r="110" spans="1:4" x14ac:dyDescent="0.3">
      <c r="A110" s="184" t="s">
        <v>157</v>
      </c>
      <c r="B110" s="185"/>
      <c r="C110" s="186"/>
      <c r="D110" s="101"/>
    </row>
    <row r="111" spans="1:4" x14ac:dyDescent="0.3">
      <c r="A111" s="107">
        <v>77</v>
      </c>
      <c r="B111" s="117" t="s">
        <v>149</v>
      </c>
      <c r="C111" s="107" t="s">
        <v>5</v>
      </c>
      <c r="D111" s="139">
        <v>3905</v>
      </c>
    </row>
    <row r="112" spans="1:4" x14ac:dyDescent="0.3">
      <c r="A112" s="107">
        <v>78</v>
      </c>
      <c r="B112" s="117" t="s">
        <v>58</v>
      </c>
      <c r="C112" s="107" t="s">
        <v>5</v>
      </c>
      <c r="D112" s="139">
        <v>965.3</v>
      </c>
    </row>
    <row r="113" spans="1:4" ht="31.5" x14ac:dyDescent="0.3">
      <c r="A113" s="107">
        <v>79</v>
      </c>
      <c r="B113" s="115" t="s">
        <v>150</v>
      </c>
      <c r="C113" s="107" t="s">
        <v>5</v>
      </c>
      <c r="D113" s="101">
        <v>3991.67</v>
      </c>
    </row>
    <row r="114" spans="1:4" ht="31.5" x14ac:dyDescent="0.3">
      <c r="A114" s="107">
        <v>80</v>
      </c>
      <c r="B114" s="104" t="s">
        <v>116</v>
      </c>
      <c r="C114" s="118" t="s">
        <v>5</v>
      </c>
      <c r="D114" s="139">
        <v>15339.5</v>
      </c>
    </row>
    <row r="115" spans="1:4" ht="18.75" customHeight="1" x14ac:dyDescent="0.3">
      <c r="A115" s="107">
        <v>81</v>
      </c>
      <c r="B115" s="117" t="s">
        <v>146</v>
      </c>
      <c r="C115" s="105" t="s">
        <v>5</v>
      </c>
      <c r="D115" s="101">
        <v>85663.97</v>
      </c>
    </row>
    <row r="116" spans="1:4" ht="18.75" customHeight="1" x14ac:dyDescent="0.3">
      <c r="A116" s="107">
        <v>82</v>
      </c>
      <c r="B116" s="117" t="s">
        <v>147</v>
      </c>
      <c r="C116" s="105" t="s">
        <v>5</v>
      </c>
      <c r="D116" s="139">
        <v>28790</v>
      </c>
    </row>
    <row r="117" spans="1:4" ht="18.75" customHeight="1" x14ac:dyDescent="0.3">
      <c r="A117" s="107">
        <v>83</v>
      </c>
      <c r="B117" s="117" t="s">
        <v>148</v>
      </c>
      <c r="C117" s="105" t="s">
        <v>5</v>
      </c>
      <c r="D117" s="139">
        <v>6990</v>
      </c>
    </row>
    <row r="118" spans="1:4" ht="31.5" x14ac:dyDescent="0.3">
      <c r="A118" s="107">
        <v>84</v>
      </c>
      <c r="B118" s="117" t="s">
        <v>167</v>
      </c>
      <c r="C118" s="108" t="s">
        <v>5</v>
      </c>
      <c r="D118" s="101">
        <v>3019.29</v>
      </c>
    </row>
    <row r="119" spans="1:4" x14ac:dyDescent="0.3">
      <c r="A119" s="107">
        <v>85</v>
      </c>
      <c r="B119" s="104" t="s">
        <v>198</v>
      </c>
      <c r="C119" s="118" t="s">
        <v>5</v>
      </c>
      <c r="D119" s="101">
        <v>205094.45</v>
      </c>
    </row>
    <row r="120" spans="1:4" x14ac:dyDescent="0.3">
      <c r="A120" s="107">
        <v>86</v>
      </c>
      <c r="B120" s="104" t="s">
        <v>200</v>
      </c>
      <c r="C120" s="118" t="s">
        <v>5</v>
      </c>
      <c r="D120" s="101">
        <v>57748.85</v>
      </c>
    </row>
    <row r="121" spans="1:4" x14ac:dyDescent="0.3">
      <c r="A121" s="194" t="s">
        <v>33</v>
      </c>
      <c r="B121" s="195"/>
      <c r="C121" s="196"/>
      <c r="D121" s="136"/>
    </row>
    <row r="122" spans="1:4" x14ac:dyDescent="0.3">
      <c r="A122" s="107">
        <v>87</v>
      </c>
      <c r="B122" s="117" t="s">
        <v>122</v>
      </c>
      <c r="C122" s="119" t="s">
        <v>5</v>
      </c>
      <c r="D122" s="101">
        <v>343.33</v>
      </c>
    </row>
    <row r="123" spans="1:4" x14ac:dyDescent="0.3">
      <c r="A123" s="107">
        <v>88</v>
      </c>
      <c r="B123" s="117" t="s">
        <v>123</v>
      </c>
      <c r="C123" s="107" t="s">
        <v>5</v>
      </c>
      <c r="D123" s="101">
        <v>241.67</v>
      </c>
    </row>
    <row r="124" spans="1:4" x14ac:dyDescent="0.3">
      <c r="A124" s="107">
        <v>89</v>
      </c>
      <c r="B124" s="117" t="s">
        <v>117</v>
      </c>
      <c r="C124" s="107" t="s">
        <v>5</v>
      </c>
      <c r="D124" s="139">
        <v>187</v>
      </c>
    </row>
    <row r="125" spans="1:4" ht="31.5" x14ac:dyDescent="0.3">
      <c r="A125" s="107">
        <v>90</v>
      </c>
      <c r="B125" s="117" t="s">
        <v>118</v>
      </c>
      <c r="C125" s="107" t="s">
        <v>5</v>
      </c>
      <c r="D125" s="101">
        <v>409.75</v>
      </c>
    </row>
    <row r="126" spans="1:4" x14ac:dyDescent="0.3">
      <c r="A126" s="107">
        <v>91</v>
      </c>
      <c r="B126" s="117" t="s">
        <v>271</v>
      </c>
      <c r="C126" s="107" t="s">
        <v>5</v>
      </c>
      <c r="D126" s="101">
        <v>347.67</v>
      </c>
    </row>
    <row r="127" spans="1:4" x14ac:dyDescent="0.3">
      <c r="A127" s="211" t="s">
        <v>37</v>
      </c>
      <c r="B127" s="212"/>
      <c r="C127" s="213"/>
      <c r="D127" s="136"/>
    </row>
    <row r="128" spans="1:4" ht="31.5" x14ac:dyDescent="0.3">
      <c r="A128" s="107">
        <v>92</v>
      </c>
      <c r="B128" s="117" t="s">
        <v>119</v>
      </c>
      <c r="C128" s="118" t="s">
        <v>5</v>
      </c>
      <c r="D128" s="101">
        <v>2934.36</v>
      </c>
    </row>
    <row r="129" spans="1:4" ht="31.5" x14ac:dyDescent="0.3">
      <c r="A129" s="107">
        <v>93</v>
      </c>
      <c r="B129" s="134" t="s">
        <v>245</v>
      </c>
      <c r="C129" s="118" t="s">
        <v>5</v>
      </c>
      <c r="D129" s="101">
        <v>2029.67</v>
      </c>
    </row>
    <row r="130" spans="1:4" x14ac:dyDescent="0.3">
      <c r="A130" s="214" t="s">
        <v>163</v>
      </c>
      <c r="B130" s="215"/>
      <c r="C130" s="215"/>
      <c r="D130" s="101"/>
    </row>
    <row r="131" spans="1:4" ht="47.25" x14ac:dyDescent="0.3">
      <c r="A131" s="114">
        <v>94</v>
      </c>
      <c r="B131" s="104" t="s">
        <v>164</v>
      </c>
      <c r="C131" s="112" t="s">
        <v>5</v>
      </c>
      <c r="D131" s="101">
        <v>41789.33</v>
      </c>
    </row>
    <row r="132" spans="1:4" x14ac:dyDescent="0.3">
      <c r="A132" s="200" t="s">
        <v>172</v>
      </c>
      <c r="B132" s="201"/>
      <c r="C132" s="202"/>
      <c r="D132" s="101"/>
    </row>
    <row r="133" spans="1:4" ht="21.75" customHeight="1" x14ac:dyDescent="0.3">
      <c r="A133" s="114">
        <v>95</v>
      </c>
      <c r="B133" s="104" t="s">
        <v>173</v>
      </c>
      <c r="C133" s="108" t="s">
        <v>5</v>
      </c>
      <c r="D133" s="101">
        <v>36995.440000000002</v>
      </c>
    </row>
    <row r="134" spans="1:4" ht="21.75" customHeight="1" x14ac:dyDescent="0.3">
      <c r="A134" s="114">
        <v>96</v>
      </c>
      <c r="B134" s="104" t="s">
        <v>266</v>
      </c>
      <c r="C134" s="108" t="s">
        <v>5</v>
      </c>
      <c r="D134" s="139">
        <v>70100</v>
      </c>
    </row>
    <row r="135" spans="1:4" x14ac:dyDescent="0.3">
      <c r="A135" s="184" t="s">
        <v>151</v>
      </c>
      <c r="B135" s="185"/>
      <c r="C135" s="186"/>
      <c r="D135" s="101"/>
    </row>
    <row r="136" spans="1:4" ht="37.5" customHeight="1" x14ac:dyDescent="0.3">
      <c r="A136" s="107">
        <v>97</v>
      </c>
      <c r="B136" s="104" t="s">
        <v>226</v>
      </c>
      <c r="C136" s="113" t="s">
        <v>5</v>
      </c>
      <c r="D136" s="139">
        <v>4790</v>
      </c>
    </row>
    <row r="137" spans="1:4" x14ac:dyDescent="0.3">
      <c r="A137" s="107">
        <v>98</v>
      </c>
      <c r="B137" s="104" t="s">
        <v>199</v>
      </c>
      <c r="C137" s="118" t="s">
        <v>5</v>
      </c>
      <c r="D137" s="101">
        <v>6744.15</v>
      </c>
    </row>
    <row r="138" spans="1:4" ht="31.5" x14ac:dyDescent="0.3">
      <c r="A138" s="107">
        <v>99</v>
      </c>
      <c r="B138" s="104" t="s">
        <v>228</v>
      </c>
      <c r="C138" s="118" t="s">
        <v>5</v>
      </c>
      <c r="D138" s="139">
        <v>30126.5</v>
      </c>
    </row>
    <row r="139" spans="1:4" x14ac:dyDescent="0.3">
      <c r="A139" s="107">
        <v>100</v>
      </c>
      <c r="B139" s="104" t="s">
        <v>229</v>
      </c>
      <c r="C139" s="118" t="s">
        <v>5</v>
      </c>
      <c r="D139" s="101">
        <v>13949.98</v>
      </c>
    </row>
    <row r="140" spans="1:4" ht="18.75" customHeight="1" x14ac:dyDescent="0.3">
      <c r="A140" s="107">
        <v>101</v>
      </c>
      <c r="B140" s="104" t="s">
        <v>246</v>
      </c>
      <c r="C140" s="118" t="s">
        <v>5</v>
      </c>
      <c r="D140" s="101">
        <v>6899.67</v>
      </c>
    </row>
    <row r="141" spans="1:4" ht="38.25" customHeight="1" x14ac:dyDescent="0.3">
      <c r="A141" s="107">
        <v>102</v>
      </c>
      <c r="B141" s="134" t="s">
        <v>247</v>
      </c>
      <c r="C141" s="118" t="s">
        <v>5</v>
      </c>
      <c r="D141" s="101">
        <v>1802.33</v>
      </c>
    </row>
    <row r="142" spans="1:4" ht="31.5" x14ac:dyDescent="0.3">
      <c r="A142" s="107">
        <v>103</v>
      </c>
      <c r="B142" s="134" t="s">
        <v>248</v>
      </c>
      <c r="C142" s="118" t="s">
        <v>5</v>
      </c>
      <c r="D142" s="139">
        <v>434</v>
      </c>
    </row>
    <row r="143" spans="1:4" x14ac:dyDescent="0.3">
      <c r="D143" s="69"/>
    </row>
    <row r="144" spans="1:4" x14ac:dyDescent="0.3">
      <c r="D144" s="69"/>
    </row>
    <row r="145" spans="1:4" x14ac:dyDescent="0.3">
      <c r="D145" s="69"/>
    </row>
    <row r="146" spans="1:4" ht="17.25" customHeight="1" x14ac:dyDescent="0.3">
      <c r="A146" s="66"/>
      <c r="C146" s="65"/>
      <c r="D146" s="67"/>
    </row>
    <row r="147" spans="1:4" ht="17.25" customHeight="1" x14ac:dyDescent="0.3">
      <c r="A147" s="66"/>
      <c r="C147" s="64"/>
      <c r="D147" s="68"/>
    </row>
    <row r="148" spans="1:4" ht="17.25" customHeight="1" x14ac:dyDescent="0.3">
      <c r="A148" s="66"/>
      <c r="C148" s="64"/>
      <c r="D148" s="77"/>
    </row>
    <row r="149" spans="1:4" x14ac:dyDescent="0.3">
      <c r="C149" s="72"/>
      <c r="D149" s="69"/>
    </row>
    <row r="150" spans="1:4" x14ac:dyDescent="0.3">
      <c r="A150" s="72"/>
      <c r="B150" s="72"/>
      <c r="D150" s="69"/>
    </row>
    <row r="151" spans="1:4" x14ac:dyDescent="0.3">
      <c r="A151" s="72"/>
      <c r="B151" s="72"/>
      <c r="D151" s="69"/>
    </row>
    <row r="152" spans="1:4" x14ac:dyDescent="0.3">
      <c r="B152" s="72"/>
      <c r="C152" s="72"/>
      <c r="D152" s="69"/>
    </row>
    <row r="153" spans="1:4" x14ac:dyDescent="0.3">
      <c r="B153" s="72"/>
      <c r="D153" s="69"/>
    </row>
    <row r="154" spans="1:4" x14ac:dyDescent="0.3">
      <c r="D154" s="69"/>
    </row>
    <row r="155" spans="1:4" x14ac:dyDescent="0.3">
      <c r="A155" s="72"/>
      <c r="B155" s="72"/>
      <c r="D155" s="69"/>
    </row>
    <row r="156" spans="1:4" ht="14.25" customHeight="1" x14ac:dyDescent="0.3">
      <c r="D156" s="69"/>
    </row>
    <row r="157" spans="1:4" ht="14.25" customHeight="1" x14ac:dyDescent="0.3"/>
    <row r="158" spans="1:4" ht="16.5" customHeight="1" x14ac:dyDescent="0.3"/>
    <row r="160" spans="1:4" x14ac:dyDescent="0.3">
      <c r="A160" s="72"/>
      <c r="B160" s="72"/>
    </row>
    <row r="165" spans="1:1" x14ac:dyDescent="0.3">
      <c r="A165" s="72"/>
    </row>
    <row r="166" spans="1:1" x14ac:dyDescent="0.3">
      <c r="A166" s="71"/>
    </row>
  </sheetData>
  <mergeCells count="26">
    <mergeCell ref="A24:C24"/>
    <mergeCell ref="A1:D1"/>
    <mergeCell ref="A3:A10"/>
    <mergeCell ref="B3:C3"/>
    <mergeCell ref="A11:A15"/>
    <mergeCell ref="A16:A21"/>
    <mergeCell ref="A97:C97"/>
    <mergeCell ref="A29:C29"/>
    <mergeCell ref="A35:C35"/>
    <mergeCell ref="A39:C39"/>
    <mergeCell ref="A42:C42"/>
    <mergeCell ref="A47:C47"/>
    <mergeCell ref="A50:C50"/>
    <mergeCell ref="A58:C58"/>
    <mergeCell ref="A66:C66"/>
    <mergeCell ref="A72:C72"/>
    <mergeCell ref="A76:C76"/>
    <mergeCell ref="A79:C79"/>
    <mergeCell ref="A132:C132"/>
    <mergeCell ref="A135:C135"/>
    <mergeCell ref="A104:C104"/>
    <mergeCell ref="A108:C108"/>
    <mergeCell ref="A110:C110"/>
    <mergeCell ref="A121:C121"/>
    <mergeCell ref="A127:C127"/>
    <mergeCell ref="A130:C130"/>
  </mergeCells>
  <pageMargins left="0.95833333333333337" right="7.2916666666666671E-2" top="0.33333333333333331" bottom="0.48958333333333331" header="0.3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2014-09-30T12:02:26Z</cp:lastPrinted>
  <dcterms:created xsi:type="dcterms:W3CDTF">2006-09-28T05:33:49Z</dcterms:created>
  <dcterms:modified xsi:type="dcterms:W3CDTF">2017-10-31T11:54:59Z</dcterms:modified>
</cp:coreProperties>
</file>